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dudleycollegeoftech-my.sharepoint.com/personal/0010356_dudleycol_ac_uk/Documents/Apps 2026-27/New Skills Scans/"/>
    </mc:Choice>
  </mc:AlternateContent>
  <xr:revisionPtr revIDLastSave="0" documentId="8_{27F4ED2B-FCDB-4BC3-A428-512FC0B3982C}" xr6:coauthVersionLast="47" xr6:coauthVersionMax="47" xr10:uidLastSave="{00000000-0000-0000-0000-000000000000}"/>
  <bookViews>
    <workbookView xWindow="-120" yWindow="-120" windowWidth="29040" windowHeight="15720" xr2:uid="{BA213915-FA79-41AF-BE8A-E342D5F3A71D}"/>
  </bookViews>
  <sheets>
    <sheet name="Skills Scan" sheetId="1" r:id="rId1"/>
    <sheet name="Data Look Up"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00" i="1" l="1"/>
  <c r="G102" i="1" s="1"/>
  <c r="D99" i="1"/>
  <c r="C7" i="1"/>
  <c r="C3" i="1"/>
  <c r="E13" i="1"/>
  <c r="F13" i="1"/>
  <c r="G13" i="1"/>
  <c r="E14" i="1"/>
  <c r="F14" i="1"/>
  <c r="G14" i="1"/>
  <c r="E15" i="1"/>
  <c r="F15" i="1"/>
  <c r="G15" i="1"/>
  <c r="E16" i="1"/>
  <c r="F16" i="1"/>
  <c r="G16" i="1"/>
  <c r="E17" i="1"/>
  <c r="F17" i="1"/>
  <c r="G17" i="1"/>
  <c r="E18" i="1"/>
  <c r="F18" i="1"/>
  <c r="G18" i="1"/>
  <c r="E19" i="1"/>
  <c r="F19" i="1"/>
  <c r="G19" i="1"/>
  <c r="E20" i="1"/>
  <c r="F20" i="1"/>
  <c r="G20" i="1"/>
  <c r="E21" i="1"/>
  <c r="F21" i="1"/>
  <c r="G21" i="1"/>
  <c r="E22" i="1"/>
  <c r="F22" i="1"/>
  <c r="G22" i="1"/>
  <c r="E23" i="1"/>
  <c r="F23" i="1"/>
  <c r="G23" i="1"/>
  <c r="E24" i="1"/>
  <c r="F24" i="1"/>
  <c r="G24" i="1"/>
  <c r="E25" i="1"/>
  <c r="F25" i="1"/>
  <c r="G25" i="1"/>
  <c r="E26" i="1"/>
  <c r="F26" i="1"/>
  <c r="G26" i="1"/>
  <c r="E27" i="1"/>
  <c r="F27" i="1"/>
  <c r="G27" i="1"/>
  <c r="E28" i="1"/>
  <c r="F28" i="1"/>
  <c r="G28" i="1"/>
  <c r="E29" i="1"/>
  <c r="F29" i="1"/>
  <c r="G29" i="1"/>
  <c r="E30" i="1"/>
  <c r="F30" i="1"/>
  <c r="G30" i="1"/>
  <c r="E31" i="1"/>
  <c r="F31" i="1"/>
  <c r="G31" i="1"/>
  <c r="E32" i="1"/>
  <c r="F32" i="1"/>
  <c r="G32" i="1"/>
  <c r="E33" i="1"/>
  <c r="F33" i="1"/>
  <c r="G33" i="1"/>
  <c r="E34" i="1"/>
  <c r="F34" i="1"/>
  <c r="G34" i="1"/>
  <c r="E35" i="1"/>
  <c r="F35" i="1"/>
  <c r="G35" i="1"/>
  <c r="E36" i="1"/>
  <c r="F36" i="1"/>
  <c r="G36" i="1"/>
  <c r="E37" i="1"/>
  <c r="F37" i="1"/>
  <c r="G37" i="1"/>
  <c r="E38" i="1"/>
  <c r="F38" i="1"/>
  <c r="G38" i="1"/>
  <c r="E39" i="1"/>
  <c r="F39" i="1"/>
  <c r="G39" i="1"/>
  <c r="E40" i="1"/>
  <c r="F40" i="1"/>
  <c r="G40" i="1"/>
  <c r="E41" i="1"/>
  <c r="F41" i="1"/>
  <c r="G41" i="1"/>
  <c r="E42" i="1"/>
  <c r="F42" i="1"/>
  <c r="G42" i="1"/>
  <c r="E43" i="1"/>
  <c r="F43" i="1"/>
  <c r="G43" i="1"/>
  <c r="E44" i="1"/>
  <c r="F44" i="1"/>
  <c r="G44" i="1"/>
  <c r="E45" i="1"/>
  <c r="F45" i="1"/>
  <c r="G45" i="1"/>
  <c r="E46" i="1"/>
  <c r="F46" i="1"/>
  <c r="G46" i="1"/>
  <c r="E47" i="1"/>
  <c r="F47" i="1"/>
  <c r="G47" i="1"/>
  <c r="E48" i="1"/>
  <c r="F48" i="1"/>
  <c r="G48" i="1"/>
  <c r="E50" i="1"/>
  <c r="F50" i="1"/>
  <c r="G50" i="1"/>
  <c r="E51" i="1"/>
  <c r="F51" i="1"/>
  <c r="G51" i="1"/>
  <c r="E52" i="1"/>
  <c r="F52" i="1"/>
  <c r="G52" i="1"/>
  <c r="E53" i="1"/>
  <c r="F53" i="1"/>
  <c r="G53" i="1"/>
  <c r="E54" i="1"/>
  <c r="F54" i="1"/>
  <c r="G54" i="1"/>
  <c r="E55" i="1"/>
  <c r="F55" i="1"/>
  <c r="G55" i="1"/>
  <c r="E56" i="1"/>
  <c r="F56" i="1"/>
  <c r="G56" i="1"/>
  <c r="E57" i="1"/>
  <c r="F57" i="1"/>
  <c r="G57" i="1"/>
  <c r="E58" i="1"/>
  <c r="F58" i="1"/>
  <c r="G58" i="1"/>
  <c r="E59" i="1"/>
  <c r="F59" i="1"/>
  <c r="G59" i="1"/>
  <c r="E60" i="1"/>
  <c r="F60" i="1"/>
  <c r="G60" i="1"/>
  <c r="E61" i="1"/>
  <c r="F61" i="1"/>
  <c r="G61" i="1"/>
  <c r="E62" i="1"/>
  <c r="F62" i="1"/>
  <c r="G62" i="1"/>
  <c r="E63" i="1"/>
  <c r="F63" i="1"/>
  <c r="G63" i="1"/>
  <c r="E64" i="1"/>
  <c r="F64" i="1"/>
  <c r="G64" i="1"/>
  <c r="E65" i="1"/>
  <c r="F65" i="1"/>
  <c r="G65" i="1"/>
  <c r="E66" i="1"/>
  <c r="F66" i="1"/>
  <c r="G66" i="1"/>
  <c r="E67" i="1"/>
  <c r="F67" i="1"/>
  <c r="G67" i="1"/>
  <c r="E68" i="1"/>
  <c r="F68" i="1"/>
  <c r="G68" i="1"/>
  <c r="E69" i="1"/>
  <c r="F69" i="1"/>
  <c r="G69" i="1"/>
  <c r="E70" i="1"/>
  <c r="F70" i="1"/>
  <c r="G70" i="1"/>
  <c r="E71" i="1"/>
  <c r="F71" i="1"/>
  <c r="G71" i="1"/>
  <c r="E72" i="1"/>
  <c r="F72" i="1"/>
  <c r="G72" i="1"/>
  <c r="E73" i="1"/>
  <c r="F73" i="1"/>
  <c r="G73" i="1"/>
  <c r="E74" i="1"/>
  <c r="F74" i="1"/>
  <c r="G74" i="1"/>
  <c r="E75" i="1"/>
  <c r="F75" i="1"/>
  <c r="G75" i="1"/>
  <c r="E76" i="1"/>
  <c r="F76" i="1"/>
  <c r="G76" i="1"/>
  <c r="E77" i="1"/>
  <c r="F77" i="1"/>
  <c r="G77" i="1"/>
  <c r="E78" i="1"/>
  <c r="F78" i="1"/>
  <c r="G78" i="1"/>
  <c r="E79" i="1"/>
  <c r="F79" i="1"/>
  <c r="G79" i="1"/>
  <c r="E80" i="1"/>
  <c r="F80" i="1"/>
  <c r="G80" i="1"/>
  <c r="E81" i="1"/>
  <c r="F81" i="1"/>
  <c r="G81" i="1"/>
  <c r="E82" i="1"/>
  <c r="F82" i="1"/>
  <c r="G82" i="1"/>
  <c r="E83" i="1"/>
  <c r="F83" i="1"/>
  <c r="G83" i="1"/>
  <c r="E84" i="1"/>
  <c r="F84" i="1"/>
  <c r="G84" i="1"/>
  <c r="E85" i="1"/>
  <c r="F85" i="1"/>
  <c r="G85" i="1"/>
  <c r="F87" i="1"/>
  <c r="G87" i="1"/>
  <c r="F88" i="1"/>
  <c r="G88" i="1"/>
  <c r="F89" i="1"/>
  <c r="G89" i="1"/>
  <c r="E88" i="1"/>
  <c r="E89" i="1"/>
  <c r="E87" i="1"/>
  <c r="C90" i="1"/>
  <c r="D90" i="1"/>
  <c r="B90" i="1"/>
  <c r="G90" i="1" l="1"/>
  <c r="E90" i="1"/>
  <c r="E91" i="1" s="1"/>
  <c r="E93" i="1" s="1"/>
  <c r="F90" i="1"/>
  <c r="F91" i="1" s="1"/>
  <c r="F93" i="1" s="1"/>
  <c r="B91" i="1"/>
  <c r="G91" i="1"/>
  <c r="D91" i="1"/>
  <c r="C91" i="1"/>
</calcChain>
</file>

<file path=xl/sharedStrings.xml><?xml version="1.0" encoding="utf-8"?>
<sst xmlns="http://schemas.openxmlformats.org/spreadsheetml/2006/main" count="118" uniqueCount="114">
  <si>
    <t>Apprentice name</t>
  </si>
  <si>
    <t>Employer &amp; Apprentice to complete</t>
  </si>
  <si>
    <t>Job title:</t>
  </si>
  <si>
    <t>Assessor to complete</t>
  </si>
  <si>
    <t>Length of service in current role (in years)</t>
  </si>
  <si>
    <t xml:space="preserve">Employer name completing with apprentice </t>
  </si>
  <si>
    <t>Company Name</t>
  </si>
  <si>
    <t>Does the apprentice have prior learning or qualifications that are linked to any of the knowledge, skills and behaviours in the Apprenticeship Standard</t>
  </si>
  <si>
    <r>
      <t xml:space="preserve">To support the successful completion of an apprenticeship, a skills scan must be carried out prior to enrolment jointly by the apprentice and their employer. This process is essential for identifying the apprentice’s current level of competence across the required skills, knowledge, and behaviours outlined in the apprenticeship standard. Transparency in completing the skills scan is crucial, as it helps to accurately determine the apprentice’s starting point and ensures that any gaps in competence are clearly identified. This enables the development of a tailored learning plan that supports meaningful progress throughout the apprenticeship journey.
Against each criteria insert "yes" in the relevant column if Knowledge, Skills and Behaviours require training to meet the standard requirements. This must be assessed at the appropriate level for the level of the apprenticeship standard (e.g. if an apprentice is competent on previous Level 3 and now enrolling to Level 4, then further training will be required to be competent at the new level. You must only insert Yes into one box per criteria.
Upon completion and return from the Employer &amp; Apprentice, scores and comments will be reviewed by the Assessor against the training plan.
</t>
    </r>
    <r>
      <rPr>
        <b/>
        <sz val="11"/>
        <color rgb="FF000000"/>
        <rFont val="Aptos Narrow"/>
        <scheme val="minor"/>
      </rPr>
      <t>Disclaimer</t>
    </r>
    <r>
      <rPr>
        <sz val="11"/>
        <color rgb="FF000000"/>
        <rFont val="Aptos Narrow"/>
        <scheme val="minor"/>
      </rPr>
      <t>: The apprentice must be employed in a job role that enables them to achieve all the knowledge, skills, and behaviours set out in the apprenticeship standard. Without this alignment, the apprentice will not be able to successfully meet the requirements of the programme.</t>
    </r>
  </si>
  <si>
    <t xml:space="preserve">Employer and Apprentice Rating </t>
  </si>
  <si>
    <t>Assessor Verification</t>
  </si>
  <si>
    <t xml:space="preserve">Skills </t>
  </si>
  <si>
    <t>No Training Required</t>
  </si>
  <si>
    <t>Part Training required</t>
  </si>
  <si>
    <t>Full Training required</t>
  </si>
  <si>
    <t>S1: Core: Work in line with legislation, policies, standards, local ways of working and codes of conduct that apply to own role.</t>
  </si>
  <si>
    <t>S2: Core: Work within the scope of practice, the limits of own knowledge and skills, escalating and reporting to others when needed.</t>
  </si>
  <si>
    <t>S3: Core: Work as part of a multi-disciplinary team to provide safe and non-discriminatory person-centred care and support with individuals’ established consent.</t>
  </si>
  <si>
    <t>S4: Core: Implement a duty of care, recognising and responding to safeguarding and protection concerns and acting in the best interest of individuals to ensure they do not come to harm.</t>
  </si>
  <si>
    <t>S5: Core: Support individuals to make informed and positive lifestyle choices.</t>
  </si>
  <si>
    <t>S6: Core: Actively seek out and act on opportunities to support individuals to maximise their health, well-being and positive lifestyle choices.</t>
  </si>
  <si>
    <t>S7: Core: Recognise and respond to changes in an individual’s health and wellbeing.</t>
  </si>
  <si>
    <t>S8: Core: Recognise and respond to the signs and symptoms that an individual is in pain, distress or discomfort to maximise comfort and well-being.</t>
  </si>
  <si>
    <t>S9: Core: Promote and monitor access to fluids and nutrition in line with an individual’s care plan.</t>
  </si>
  <si>
    <t>S10: Core: Communicate with individuals, their families, carers and others in the workplace using techniques designed to facilitate understanding.</t>
  </si>
  <si>
    <t>S11: Core: Recognise and respond to limitations in an individual’s mental capacity.</t>
  </si>
  <si>
    <t>S12: Core: Maintain a safe and healthy working environment, using infection prevention and control techniques including hand washing, sanitisation, disinfection and personal protective equipment (PPE).</t>
  </si>
  <si>
    <t>S13: Core: Maintain the safe supply, storage, use and disposal of supplies and equipment.</t>
  </si>
  <si>
    <t>S14: Core: Move and handle equipment or other items safely and assist individuals.</t>
  </si>
  <si>
    <t>S15: Core: Take appropriate action in response to concerns, risks, incidents or errors and near misses arising in the workplace.</t>
  </si>
  <si>
    <t>S16: Core: Perform basic life support techniques.</t>
  </si>
  <si>
    <t>S17: Core: Recognise and respond to potential conflict, challenging behaviour or an escalating situation.</t>
  </si>
  <si>
    <t>S18: Core: Undertake own training and development activities and contribute to the training and development of others.</t>
  </si>
  <si>
    <t>S19: Core: Participate in appraisal to support professional development.</t>
  </si>
  <si>
    <t>S20: Core: Reflect on and develop your own practice.</t>
  </si>
  <si>
    <t>S21: Core: Record and store information related to individuals securely, including the safe use of technology.</t>
  </si>
  <si>
    <t>S22: Core: Report and share information related to individuals securely and in line with local and national policies, maintaining confidentiality, duty of confidence and disclosure.</t>
  </si>
  <si>
    <t>S23: Core: Participate in and support others with quality improvement activities in the workplace.</t>
  </si>
  <si>
    <t>S24: Core: Use investigatory techniques to source evidence to validate and improve the delivery of care and support within own scope of practice.</t>
  </si>
  <si>
    <t>S25: Core: Critically appraise sources of information and apply to practice.</t>
  </si>
  <si>
    <t>S26: Core: Provide leadership and act as a role model for others within the scope of own role.</t>
  </si>
  <si>
    <t>S27: Core: Contribute to mentoring and supervision of others in the workplace within the scope of own role.</t>
  </si>
  <si>
    <t>S28: Core: Undertake physiological measurements, selecting and using the correct tools or equipment.</t>
  </si>
  <si>
    <t>S29: Support individuals with activities of daily living to develop and maintain their independence in line with their desired. outcomes and plan of care.</t>
  </si>
  <si>
    <t>S30: Assist with tissue viability risk assessments and manage pressure areas.</t>
  </si>
  <si>
    <t>S31: Assist with wound care in line with the care plan.</t>
  </si>
  <si>
    <t>S32: Obtain and test specimens in line with the care plan.</t>
  </si>
  <si>
    <t>S33: Provide care and support for individuals and their family during the end-of-life phase.</t>
  </si>
  <si>
    <t>S34: Contribute to signposting to relevant agencies and, discharge or transfer of individuals between services, in line with their care plan.</t>
  </si>
  <si>
    <t>S35: Recognise and respond to deteriorations in physical health, mental health and wellbeing.</t>
  </si>
  <si>
    <t>S36: Support adults to take responsibility for their own health and wellbeing and for managing their own condition.</t>
  </si>
  <si>
    <t>Knowledge</t>
  </si>
  <si>
    <t>K1: Core: The legislation, policies, standards, local ways of working and codes of conduct that apply to own role.</t>
  </si>
  <si>
    <t>K2: Core: The scope of practice, limitations of own competence, including limitations of own role in relation to medication and who to ask for support.</t>
  </si>
  <si>
    <t>K3: Core: The principles of ‘person-centred care and support’, including principles of equality, diversity and inclusion, active participation, consent and choice.</t>
  </si>
  <si>
    <t>K4: Core: The principles of a ‘duty of care’ and ‘safeguarding’, the signs of abuse and ways to reduce the risk of abuse.</t>
  </si>
  <si>
    <t>K5: Core: National and local definitions of health and well-being and priorities for promoting public health and reducing inequalities.</t>
  </si>
  <si>
    <t>K6: Core: The availability of services to support individuals with lifestyle choices and how to make a referral if required.</t>
  </si>
  <si>
    <t>K7: Core: The signs and symptoms that an individual’s health and wellbeing is changing, including the role of prescribed medication.</t>
  </si>
  <si>
    <t>K8: Core: The signs and symptoms that an individual is in pain, distress or discomfort.</t>
  </si>
  <si>
    <t>K9: Core: The principles of hydration, nutrition and food safety.</t>
  </si>
  <si>
    <t>K10: Core: Communication techniques to maximise understanding including for individuals with specific communication needs or wishes.</t>
  </si>
  <si>
    <t>K11: Core: The meaning of ‘capacity’, the differences between mental illness, dementia and learning disability and the impact of these conditions on an individual’s needs.</t>
  </si>
  <si>
    <t>K12: Core: The principles of infection prevention and control and the importance of good personal hygiene, hand hygiene and correct use of personal protective equipment (PPE).</t>
  </si>
  <si>
    <t>K13: Core: Local systems and processes to manage the supply, storage, use and safe disposal of stocks and supplies.</t>
  </si>
  <si>
    <t>K14: Core: The principles of safe moving and assisting individuals, and moving and handling equipment.</t>
  </si>
  <si>
    <t>K15: Core: The meaning of ‘risk’ in the workplace, ways to raise concerns and own responsibilities in relation to incidents, errors and near misses.</t>
  </si>
  <si>
    <t>K16: Core: Techniques and principles to safely perform basic life support.</t>
  </si>
  <si>
    <t>K17: Core: The common causes of conflict and how to respond to them in the workplace.</t>
  </si>
  <si>
    <t>K18: Core: The importance of continuing personal and professional development.</t>
  </si>
  <si>
    <t>K19: Core: The local arrangements for appraisal of performance in the workplace.</t>
  </si>
  <si>
    <t>K20: Core: The principles of reflective practice.</t>
  </si>
  <si>
    <t>K21: Core: Ways to record and store information securely, including the safe use of technology.</t>
  </si>
  <si>
    <t>K22: Core: The principles of confidentiality, duty of confidence and disclosure.</t>
  </si>
  <si>
    <t>K23: Core: The principles of ‘quality improvement’ and ways to measure quality in the workplace.</t>
  </si>
  <si>
    <t>K24: Core: The principles of investigatory techniques, research and evidence-based practice, and how to access existing evidence and use it to validate and improve practice</t>
  </si>
  <si>
    <t>K25: Core: The principles of critical thinking and methods of critical appraisal.</t>
  </si>
  <si>
    <t>K26: Core: The principles and styles of leadership in relation to own role and place of work.</t>
  </si>
  <si>
    <t>K27: Core: The relationship and differences between leadership, management, supervision and mentoring.</t>
  </si>
  <si>
    <t>K28: Core: The physiological states, their normal ranges and the correct tools or equipment to use to measure them.</t>
  </si>
  <si>
    <t>K29: The activities of daily living and ways to support individuals to develop and maintain their independence in carrying out these activities.</t>
  </si>
  <si>
    <t>K30: The structure and function of the skin and underlying tissues and factors that lead to tissues being compromised.</t>
  </si>
  <si>
    <t>K31: The principles of wound management and the equipment and materials that are used to treat wounds.</t>
  </si>
  <si>
    <t>K32: Methods for taking and testing specimens.</t>
  </si>
  <si>
    <t>K33: The end of life phase and the factors which impact care during the end of life phase.</t>
  </si>
  <si>
    <t>K34: Local systems for discharge and transfer and the availability of services and agencies offered by the wider health and social care system.</t>
  </si>
  <si>
    <t>K35: The signs and symptoms that indicate an individual’s physical or mental health and wellbeing are deteriorating.</t>
  </si>
  <si>
    <t>K36: How to support adults to take responsibility for their own health and wellbeing.</t>
  </si>
  <si>
    <t>Behaviours</t>
  </si>
  <si>
    <t>B1: Core: Treat people with dignity.</t>
  </si>
  <si>
    <t>B2: Core: Show respect and empathy.</t>
  </si>
  <si>
    <t>B3: Core: Be adaptable, reliable and consistent.</t>
  </si>
  <si>
    <t xml:space="preserve">Total </t>
  </si>
  <si>
    <t>Percentage (%)</t>
  </si>
  <si>
    <t>Reduction indicator</t>
  </si>
  <si>
    <r>
      <rPr>
        <b/>
        <sz val="11"/>
        <color rgb="FF000000"/>
        <rFont val="Aptos Narrow"/>
        <scheme val="minor"/>
      </rPr>
      <t xml:space="preserve">Employer &amp; Apprentice - Summary Statement
</t>
    </r>
    <r>
      <rPr>
        <sz val="10"/>
        <color rgb="FF000000"/>
        <rFont val="Aptos Narrow"/>
        <scheme val="minor"/>
      </rPr>
      <t>Include any skills or qualifications that have already been achieved which have informed your responces to the KSBs above.</t>
    </r>
  </si>
  <si>
    <t>Assessor - Reduction</t>
  </si>
  <si>
    <t xml:space="preserve">Based on the assessment of prior knowledge above, please complete the number of training weeks and OTJT hours the standard will be reduced by. This will adjust price as required. If no reduction is required, insert 0. </t>
  </si>
  <si>
    <t>Full training duration (wks):</t>
  </si>
  <si>
    <t>Full Funding:</t>
  </si>
  <si>
    <r>
      <rPr>
        <b/>
        <sz val="11"/>
        <color rgb="FF000000"/>
        <rFont val="Aptos Narrow"/>
        <scheme val="minor"/>
      </rPr>
      <t xml:space="preserve">Assessor - Summary Statement
</t>
    </r>
    <r>
      <rPr>
        <sz val="10"/>
        <color rgb="FF000000"/>
        <rFont val="Aptos Narrow"/>
        <scheme val="minor"/>
      </rPr>
      <t>Summary of review of KSB. Include reasons for adjustment or if prior experience doesn't meet apprenticeship standard level.</t>
    </r>
  </si>
  <si>
    <t>Full training duration (OTJT hrs):</t>
  </si>
  <si>
    <t>Reduction:</t>
  </si>
  <si>
    <t>Reduction in weeks required:</t>
  </si>
  <si>
    <t>Reduction in hours required:</t>
  </si>
  <si>
    <t>TNP</t>
  </si>
  <si>
    <t>Signed Employer:</t>
  </si>
  <si>
    <t>Date:</t>
  </si>
  <si>
    <t>Signed Assessor:</t>
  </si>
  <si>
    <t>Yes</t>
  </si>
  <si>
    <t>Less than 1</t>
  </si>
  <si>
    <t>No</t>
  </si>
  <si>
    <t>more than 10 years</t>
  </si>
  <si>
    <t>Senior Healthcare Support Worker Level 3 (ST0217) Version 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</si>
</sst>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quot;£&quot;* #,##0.00_-;_-&quot;£&quot;* &quot;-&quot;??_-;_-@_-"/>
    <numFmt numFmtId="164" formatCode="0.0%"/>
  </numFmts>
  <fonts count="9" x14ac:knownFonts="1">
    <font>
      <sz val="11"/>
      <color theme="1"/>
      <name val="Aptos Narrow"/>
      <family val="2"/>
      <scheme val="minor"/>
    </font>
    <font>
      <b/>
      <sz val="11"/>
      <color theme="1"/>
      <name val="Aptos Narrow"/>
      <family val="2"/>
      <scheme val="minor"/>
    </font>
    <font>
      <b/>
      <sz val="12"/>
      <color rgb="FF0070C0"/>
      <name val="Gill Sans MT"/>
      <family val="2"/>
    </font>
    <font>
      <sz val="11"/>
      <color rgb="FF000000"/>
      <name val="Aptos Narrow"/>
      <family val="2"/>
      <scheme val="minor"/>
    </font>
    <font>
      <sz val="11"/>
      <color rgb="FF000000"/>
      <name val="Aptos Narrow"/>
      <scheme val="minor"/>
    </font>
    <font>
      <b/>
      <sz val="11"/>
      <color rgb="FF000000"/>
      <name val="Aptos Narrow"/>
      <scheme val="minor"/>
    </font>
    <font>
      <sz val="11"/>
      <color theme="1"/>
      <name val="Aptos Narrow"/>
      <scheme val="minor"/>
    </font>
    <font>
      <b/>
      <sz val="11"/>
      <color theme="1"/>
      <name val="Aptos Narrow"/>
      <scheme val="minor"/>
    </font>
    <font>
      <sz val="10"/>
      <color rgb="FF000000"/>
      <name val="Aptos Narrow"/>
      <scheme val="minor"/>
    </font>
  </fonts>
  <fills count="6">
    <fill>
      <patternFill patternType="none"/>
    </fill>
    <fill>
      <patternFill patternType="gray125"/>
    </fill>
    <fill>
      <patternFill patternType="solid">
        <fgColor theme="0" tint="-0.14999847407452621"/>
        <bgColor indexed="64"/>
      </patternFill>
    </fill>
    <fill>
      <patternFill patternType="solid">
        <fgColor theme="3" tint="0.89999084444715716"/>
        <bgColor indexed="64"/>
      </patternFill>
    </fill>
    <fill>
      <patternFill patternType="solid">
        <fgColor theme="9" tint="0.79998168889431442"/>
        <bgColor indexed="64"/>
      </patternFill>
    </fill>
    <fill>
      <patternFill patternType="solid">
        <fgColor theme="2" tint="-9.9978637043366805E-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style="thin">
        <color indexed="64"/>
      </top>
      <bottom/>
      <diagonal/>
    </border>
    <border>
      <left/>
      <right style="thin">
        <color rgb="FF000000"/>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indexed="64"/>
      </right>
      <top style="thin">
        <color rgb="FF000000"/>
      </top>
      <bottom/>
      <diagonal/>
    </border>
    <border>
      <left style="thin">
        <color rgb="FF000000"/>
      </left>
      <right style="thin">
        <color rgb="FF000000"/>
      </right>
      <top style="thin">
        <color rgb="FF000000"/>
      </top>
      <bottom/>
      <diagonal/>
    </border>
    <border>
      <left style="thin">
        <color rgb="FF000000"/>
      </left>
      <right/>
      <top/>
      <bottom/>
      <diagonal/>
    </border>
    <border>
      <left/>
      <right style="thin">
        <color indexed="64"/>
      </right>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style="thin">
        <color rgb="FF000000"/>
      </right>
      <top style="thin">
        <color rgb="FF000000"/>
      </top>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76">
    <xf numFmtId="0" fontId="0" fillId="0" borderId="0" xfId="0"/>
    <xf numFmtId="0" fontId="0" fillId="0" borderId="0" xfId="0" applyAlignment="1">
      <alignment wrapText="1"/>
    </xf>
    <xf numFmtId="1" fontId="0" fillId="0" borderId="0" xfId="0" applyNumberFormat="1"/>
    <xf numFmtId="0" fontId="0" fillId="3" borderId="1" xfId="0" applyFill="1" applyBorder="1"/>
    <xf numFmtId="0" fontId="0" fillId="4" borderId="1" xfId="0" applyFill="1" applyBorder="1"/>
    <xf numFmtId="0" fontId="0" fillId="2" borderId="0" xfId="0" applyFill="1"/>
    <xf numFmtId="0" fontId="0" fillId="2" borderId="0" xfId="0" quotePrefix="1" applyFill="1"/>
    <xf numFmtId="0" fontId="1" fillId="0" borderId="0" xfId="0" applyFont="1"/>
    <xf numFmtId="0" fontId="1" fillId="2" borderId="1" xfId="0" applyFont="1" applyFill="1" applyBorder="1" applyAlignment="1">
      <alignment wrapText="1"/>
    </xf>
    <xf numFmtId="164" fontId="1" fillId="2" borderId="1" xfId="0" applyNumberFormat="1" applyFont="1" applyFill="1" applyBorder="1" applyAlignment="1">
      <alignment wrapText="1"/>
    </xf>
    <xf numFmtId="0" fontId="0" fillId="3" borderId="0" xfId="0" applyFill="1" applyAlignment="1">
      <alignment horizontal="center" vertical="center"/>
    </xf>
    <xf numFmtId="0" fontId="0" fillId="0" borderId="0" xfId="0" applyAlignment="1">
      <alignment horizontal="center" vertical="center"/>
    </xf>
    <xf numFmtId="0" fontId="0" fillId="4" borderId="0" xfId="0" applyFill="1" applyAlignment="1">
      <alignment horizontal="center" vertical="center"/>
    </xf>
    <xf numFmtId="0" fontId="1" fillId="2" borderId="0" xfId="0" applyFont="1" applyFill="1" applyAlignment="1">
      <alignment wrapText="1"/>
    </xf>
    <xf numFmtId="0" fontId="1" fillId="0" borderId="0" xfId="0" applyFont="1" applyAlignment="1">
      <alignment horizontal="center" vertical="center"/>
    </xf>
    <xf numFmtId="0" fontId="7" fillId="2" borderId="4" xfId="0" applyFont="1" applyFill="1" applyBorder="1" applyAlignment="1">
      <alignment horizontal="center" vertical="center" wrapText="1"/>
    </xf>
    <xf numFmtId="0" fontId="0" fillId="0" borderId="1" xfId="0" applyBorder="1" applyAlignment="1">
      <alignment horizontal="left" vertical="center" wrapText="1"/>
    </xf>
    <xf numFmtId="0" fontId="3" fillId="0" borderId="1" xfId="0" applyFont="1" applyBorder="1" applyAlignment="1">
      <alignment horizontal="left" vertical="center" wrapText="1"/>
    </xf>
    <xf numFmtId="0" fontId="0" fillId="3" borderId="1" xfId="0" applyFill="1" applyBorder="1" applyAlignment="1">
      <alignment vertical="center"/>
    </xf>
    <xf numFmtId="0" fontId="0" fillId="4" borderId="1" xfId="0" applyFill="1" applyBorder="1" applyAlignment="1">
      <alignment vertical="center"/>
    </xf>
    <xf numFmtId="0" fontId="0" fillId="0" borderId="16" xfId="0" applyBorder="1" applyAlignment="1">
      <alignment horizontal="center" vertical="center"/>
    </xf>
    <xf numFmtId="0" fontId="0" fillId="0" borderId="19" xfId="0" applyBorder="1" applyAlignment="1">
      <alignment horizontal="center" vertical="center"/>
    </xf>
    <xf numFmtId="0" fontId="0" fillId="0" borderId="5" xfId="0" applyBorder="1" applyAlignment="1">
      <alignment horizontal="center" vertical="center"/>
    </xf>
    <xf numFmtId="44" fontId="0" fillId="0" borderId="5" xfId="0" applyNumberFormat="1" applyBorder="1" applyAlignment="1">
      <alignment horizontal="center" vertical="center"/>
    </xf>
    <xf numFmtId="0" fontId="0" fillId="4" borderId="20" xfId="0" applyFill="1" applyBorder="1" applyAlignment="1">
      <alignment horizontal="center" vertical="center"/>
    </xf>
    <xf numFmtId="44" fontId="0" fillId="0" borderId="17" xfId="0" applyNumberFormat="1" applyBorder="1" applyAlignment="1">
      <alignment horizontal="center" vertical="center"/>
    </xf>
    <xf numFmtId="0" fontId="0" fillId="0" borderId="7" xfId="0" applyBorder="1" applyAlignment="1">
      <alignment horizontal="center" vertical="center"/>
    </xf>
    <xf numFmtId="0" fontId="0" fillId="4" borderId="5" xfId="0" applyFill="1" applyBorder="1" applyAlignment="1">
      <alignment horizontal="center" vertical="center"/>
    </xf>
    <xf numFmtId="44" fontId="0" fillId="0" borderId="19" xfId="0" applyNumberForma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1" fillId="2" borderId="0" xfId="0" quotePrefix="1" applyFont="1" applyFill="1" applyAlignment="1">
      <alignment wrapText="1"/>
    </xf>
    <xf numFmtId="0" fontId="1" fillId="5" borderId="0" xfId="0" applyFont="1" applyFill="1" applyAlignment="1">
      <alignment horizontal="left"/>
    </xf>
    <xf numFmtId="0" fontId="1" fillId="0" borderId="0" xfId="0" applyFont="1" applyAlignment="1">
      <alignment horizontal="left"/>
    </xf>
    <xf numFmtId="0" fontId="1" fillId="2" borderId="0" xfId="0" applyFont="1" applyFill="1" applyAlignment="1">
      <alignment horizontal="left" wrapText="1"/>
    </xf>
    <xf numFmtId="0" fontId="1" fillId="2" borderId="5" xfId="0" applyFont="1" applyFill="1" applyBorder="1" applyAlignment="1">
      <alignment horizontal="left"/>
    </xf>
    <xf numFmtId="0" fontId="7" fillId="2" borderId="23" xfId="0" applyFont="1" applyFill="1" applyBorder="1" applyAlignment="1">
      <alignment horizontal="center" vertical="center" wrapText="1"/>
    </xf>
    <xf numFmtId="0" fontId="0" fillId="0" borderId="4" xfId="0" applyBorder="1" applyAlignment="1">
      <alignment horizontal="left" vertical="center" wrapText="1"/>
    </xf>
    <xf numFmtId="0" fontId="2" fillId="0" borderId="5" xfId="0" applyFont="1" applyBorder="1" applyAlignment="1">
      <alignment vertical="center"/>
    </xf>
    <xf numFmtId="0" fontId="4" fillId="0" borderId="0" xfId="0" applyFont="1" applyAlignment="1">
      <alignment horizontal="left" vertical="center" wrapText="1"/>
    </xf>
    <xf numFmtId="0" fontId="1" fillId="2" borderId="5" xfId="0" applyFont="1" applyFill="1" applyBorder="1" applyAlignment="1">
      <alignment horizontal="left" vertical="center"/>
    </xf>
    <xf numFmtId="0" fontId="1" fillId="3" borderId="5" xfId="0" applyFont="1" applyFill="1" applyBorder="1" applyAlignment="1">
      <alignment horizontal="center" vertical="center"/>
    </xf>
    <xf numFmtId="0" fontId="1" fillId="4" borderId="5" xfId="0" applyFont="1" applyFill="1" applyBorder="1" applyAlignment="1">
      <alignment horizontal="center" vertical="center"/>
    </xf>
    <xf numFmtId="0" fontId="1" fillId="4" borderId="15" xfId="0" applyFont="1" applyFill="1" applyBorder="1" applyAlignment="1">
      <alignment horizontal="center" vertical="center"/>
    </xf>
    <xf numFmtId="0" fontId="1" fillId="4" borderId="20" xfId="0" applyFont="1" applyFill="1" applyBorder="1" applyAlignment="1">
      <alignment horizontal="center" vertical="center"/>
    </xf>
    <xf numFmtId="0" fontId="0" fillId="0" borderId="0" xfId="0" applyAlignment="1">
      <alignment horizontal="left" vertical="center"/>
    </xf>
    <xf numFmtId="0" fontId="4" fillId="0" borderId="6" xfId="0" applyFont="1" applyBorder="1" applyAlignment="1">
      <alignment horizontal="center" vertical="center" wrapText="1"/>
    </xf>
    <xf numFmtId="0" fontId="6" fillId="0" borderId="0" xfId="0" applyFont="1" applyAlignment="1">
      <alignment horizontal="center" vertical="center" wrapText="1"/>
    </xf>
    <xf numFmtId="0" fontId="5" fillId="2" borderId="10" xfId="0" applyFont="1" applyFill="1" applyBorder="1" applyAlignment="1">
      <alignment horizontal="left" vertical="top" wrapText="1"/>
    </xf>
    <xf numFmtId="0" fontId="5" fillId="2" borderId="11" xfId="0" applyFont="1" applyFill="1" applyBorder="1" applyAlignment="1">
      <alignment horizontal="left" vertical="top" wrapText="1"/>
    </xf>
    <xf numFmtId="0" fontId="1" fillId="2" borderId="7" xfId="0" applyFont="1" applyFill="1" applyBorder="1" applyAlignment="1">
      <alignment horizontal="left" vertical="center"/>
    </xf>
    <xf numFmtId="0" fontId="1" fillId="2" borderId="8" xfId="0" applyFont="1" applyFill="1" applyBorder="1" applyAlignment="1">
      <alignment horizontal="left" vertical="center"/>
    </xf>
    <xf numFmtId="0" fontId="1" fillId="2" borderId="9" xfId="0" applyFont="1" applyFill="1" applyBorder="1" applyAlignment="1">
      <alignment horizontal="left" vertical="center"/>
    </xf>
    <xf numFmtId="0" fontId="0" fillId="0" borderId="12"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16" xfId="0" applyBorder="1" applyAlignment="1">
      <alignment horizontal="left" vertical="center" wrapText="1"/>
    </xf>
    <xf numFmtId="0" fontId="0" fillId="0" borderId="0" xfId="0" applyAlignment="1">
      <alignment horizontal="left" vertical="center" wrapText="1"/>
    </xf>
    <xf numFmtId="0" fontId="0" fillId="0" borderId="17" xfId="0" applyBorder="1" applyAlignment="1">
      <alignment horizontal="left" vertical="center" wrapText="1"/>
    </xf>
    <xf numFmtId="0" fontId="1" fillId="3" borderId="15" xfId="0" applyFont="1" applyFill="1" applyBorder="1" applyAlignment="1">
      <alignment horizontal="center" vertical="top" wrapText="1"/>
    </xf>
    <xf numFmtId="0" fontId="1" fillId="3" borderId="18" xfId="0" applyFont="1" applyFill="1" applyBorder="1" applyAlignment="1">
      <alignment horizontal="center" vertical="top" wrapText="1"/>
    </xf>
    <xf numFmtId="0" fontId="1" fillId="3" borderId="20" xfId="0" applyFont="1" applyFill="1" applyBorder="1" applyAlignment="1">
      <alignment horizontal="center" vertical="top" wrapText="1"/>
    </xf>
    <xf numFmtId="0" fontId="0" fillId="0" borderId="5" xfId="0" applyBorder="1" applyAlignment="1">
      <alignment horizontal="center" vertical="center"/>
    </xf>
    <xf numFmtId="0" fontId="7" fillId="2" borderId="8" xfId="0" applyFont="1" applyFill="1" applyBorder="1" applyAlignment="1">
      <alignment horizontal="center" vertical="center"/>
    </xf>
    <xf numFmtId="0" fontId="7" fillId="2" borderId="9" xfId="0" applyFont="1" applyFill="1" applyBorder="1" applyAlignment="1">
      <alignment horizontal="center" vertical="center"/>
    </xf>
    <xf numFmtId="0" fontId="7" fillId="2" borderId="7" xfId="0" applyFont="1" applyFill="1" applyBorder="1" applyAlignment="1">
      <alignment horizontal="center" vertical="center"/>
    </xf>
    <xf numFmtId="0" fontId="1" fillId="2" borderId="1" xfId="0" applyFont="1" applyFill="1" applyBorder="1" applyAlignment="1">
      <alignment horizontal="left" wrapText="1"/>
    </xf>
    <xf numFmtId="0" fontId="1" fillId="2" borderId="2" xfId="0" applyFont="1" applyFill="1" applyBorder="1" applyAlignment="1">
      <alignment horizontal="left"/>
    </xf>
    <xf numFmtId="0" fontId="1" fillId="2" borderId="3" xfId="0" applyFont="1" applyFill="1" applyBorder="1" applyAlignment="1">
      <alignment horizontal="left"/>
    </xf>
    <xf numFmtId="0" fontId="5" fillId="2" borderId="21" xfId="0" applyFont="1" applyFill="1" applyBorder="1" applyAlignment="1">
      <alignment horizontal="left" vertical="top" wrapText="1"/>
    </xf>
    <xf numFmtId="0" fontId="0" fillId="0" borderId="20" xfId="0" applyBorder="1" applyAlignment="1">
      <alignment horizontal="center" vertical="center"/>
    </xf>
    <xf numFmtId="0" fontId="1" fillId="4" borderId="15" xfId="0" applyFont="1" applyFill="1" applyBorder="1" applyAlignment="1">
      <alignment horizontal="center" vertical="top" wrapText="1"/>
    </xf>
    <xf numFmtId="0" fontId="1" fillId="4" borderId="18" xfId="0" applyFont="1" applyFill="1" applyBorder="1" applyAlignment="1">
      <alignment horizontal="center" vertical="top" wrapText="1"/>
    </xf>
    <xf numFmtId="0" fontId="1" fillId="4" borderId="20" xfId="0" applyFont="1" applyFill="1" applyBorder="1" applyAlignment="1">
      <alignment horizontal="center" vertical="top" wrapText="1"/>
    </xf>
    <xf numFmtId="0" fontId="0" fillId="0" borderId="7" xfId="0" applyBorder="1" applyAlignment="1">
      <alignment horizontal="center" vertical="center"/>
    </xf>
    <xf numFmtId="0" fontId="0" fillId="0" borderId="9" xfId="0"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F11EA-8D0B-4D55-A4CA-0612B26F66B4}">
  <dimension ref="A1:G110"/>
  <sheetViews>
    <sheetView tabSelected="1" topLeftCell="A9" workbookViewId="0">
      <selection activeCell="A12" sqref="A12"/>
    </sheetView>
  </sheetViews>
  <sheetFormatPr defaultColWidth="0" defaultRowHeight="15" zeroHeight="1" x14ac:dyDescent="0.25"/>
  <cols>
    <col min="1" max="1" width="105.85546875" customWidth="1"/>
    <col min="2" max="7" width="17.85546875" customWidth="1"/>
  </cols>
  <sheetData>
    <row r="1" spans="1:7" x14ac:dyDescent="0.25">
      <c r="A1" s="32" t="s">
        <v>0</v>
      </c>
      <c r="B1" s="10"/>
      <c r="C1" s="11"/>
      <c r="D1" s="11"/>
      <c r="E1" s="10"/>
      <c r="F1" s="45" t="s">
        <v>1</v>
      </c>
      <c r="G1" s="45"/>
    </row>
    <row r="2" spans="1:7" x14ac:dyDescent="0.25">
      <c r="A2" s="32" t="s">
        <v>2</v>
      </c>
      <c r="B2" s="10"/>
      <c r="C2" s="11"/>
      <c r="D2" s="11"/>
      <c r="E2" s="12"/>
      <c r="F2" s="45" t="s">
        <v>3</v>
      </c>
      <c r="G2" s="45"/>
    </row>
    <row r="3" spans="1:7" x14ac:dyDescent="0.25">
      <c r="A3" s="32" t="s">
        <v>4</v>
      </c>
      <c r="B3" s="10"/>
      <c r="C3" s="11" t="str">
        <f>IF(OR(B3="", B3="less than 1", B3&lt;2), "", "Reduction required")</f>
        <v/>
      </c>
      <c r="D3" s="11"/>
      <c r="E3" s="11"/>
      <c r="F3" s="11"/>
      <c r="G3" s="11"/>
    </row>
    <row r="4" spans="1:7" x14ac:dyDescent="0.25">
      <c r="A4" s="32" t="s">
        <v>5</v>
      </c>
      <c r="B4" s="10"/>
      <c r="C4" s="11"/>
      <c r="D4" s="11"/>
      <c r="E4" s="11"/>
      <c r="F4" s="11"/>
      <c r="G4" s="11"/>
    </row>
    <row r="5" spans="1:7" x14ac:dyDescent="0.25">
      <c r="A5" s="32" t="s">
        <v>6</v>
      </c>
      <c r="B5" s="10"/>
      <c r="C5" s="11"/>
      <c r="D5" s="11"/>
      <c r="E5" s="11"/>
      <c r="F5" s="11"/>
      <c r="G5" s="11"/>
    </row>
    <row r="6" spans="1:7" x14ac:dyDescent="0.25">
      <c r="A6" s="33"/>
      <c r="B6" s="11"/>
      <c r="C6" s="11"/>
      <c r="D6" s="11"/>
      <c r="E6" s="11"/>
      <c r="F6" s="11"/>
      <c r="G6" s="11"/>
    </row>
    <row r="7" spans="1:7" ht="30" x14ac:dyDescent="0.25">
      <c r="A7" s="34" t="s">
        <v>7</v>
      </c>
      <c r="B7" s="10"/>
      <c r="C7" s="14" t="str">
        <f>IF(B7="Yes","Reduction required","")</f>
        <v/>
      </c>
      <c r="D7" s="11"/>
      <c r="E7" s="11"/>
      <c r="F7" s="11"/>
      <c r="G7" s="11"/>
    </row>
    <row r="8" spans="1:7" x14ac:dyDescent="0.25">
      <c r="B8" s="11"/>
      <c r="C8" s="11"/>
      <c r="D8" s="11"/>
      <c r="E8" s="11"/>
      <c r="F8" s="11"/>
      <c r="G8" s="11"/>
    </row>
    <row r="9" spans="1:7" ht="165.75" customHeight="1" x14ac:dyDescent="0.25">
      <c r="A9" s="46" t="s">
        <v>8</v>
      </c>
      <c r="B9" s="47"/>
      <c r="C9" s="47"/>
      <c r="D9" s="47"/>
      <c r="E9" s="47"/>
      <c r="F9" s="47"/>
      <c r="G9" s="47"/>
    </row>
    <row r="10" spans="1:7" x14ac:dyDescent="0.25"/>
    <row r="11" spans="1:7" ht="29.25" customHeight="1" x14ac:dyDescent="0.25">
      <c r="A11" s="38" t="s">
        <v>113</v>
      </c>
      <c r="B11" s="63" t="s">
        <v>9</v>
      </c>
      <c r="C11" s="63"/>
      <c r="D11" s="64"/>
      <c r="E11" s="65" t="s">
        <v>10</v>
      </c>
      <c r="F11" s="63"/>
      <c r="G11" s="64"/>
    </row>
    <row r="12" spans="1:7" ht="30" x14ac:dyDescent="0.25">
      <c r="A12" s="35" t="s">
        <v>11</v>
      </c>
      <c r="B12" s="36" t="s">
        <v>12</v>
      </c>
      <c r="C12" s="15" t="s">
        <v>13</v>
      </c>
      <c r="D12" s="15" t="s">
        <v>14</v>
      </c>
      <c r="E12" s="15" t="s">
        <v>12</v>
      </c>
      <c r="F12" s="15" t="s">
        <v>13</v>
      </c>
      <c r="G12" s="15" t="s">
        <v>14</v>
      </c>
    </row>
    <row r="13" spans="1:7" ht="30" x14ac:dyDescent="0.25">
      <c r="A13" s="37" t="s">
        <v>15</v>
      </c>
      <c r="B13" s="18"/>
      <c r="C13" s="18"/>
      <c r="D13" s="18"/>
      <c r="E13" s="19">
        <f t="shared" ref="E13:E48" si="0">B13</f>
        <v>0</v>
      </c>
      <c r="F13" s="19">
        <f t="shared" ref="F13:F48" si="1">C13</f>
        <v>0</v>
      </c>
      <c r="G13" s="19">
        <f t="shared" ref="G13:G48" si="2">D13</f>
        <v>0</v>
      </c>
    </row>
    <row r="14" spans="1:7" ht="30" x14ac:dyDescent="0.25">
      <c r="A14" s="16" t="s">
        <v>16</v>
      </c>
      <c r="B14" s="18"/>
      <c r="C14" s="18"/>
      <c r="D14" s="18"/>
      <c r="E14" s="19">
        <f t="shared" si="0"/>
        <v>0</v>
      </c>
      <c r="F14" s="19">
        <f t="shared" si="1"/>
        <v>0</v>
      </c>
      <c r="G14" s="19">
        <f t="shared" si="2"/>
        <v>0</v>
      </c>
    </row>
    <row r="15" spans="1:7" ht="30" x14ac:dyDescent="0.25">
      <c r="A15" s="16" t="s">
        <v>17</v>
      </c>
      <c r="B15" s="18"/>
      <c r="C15" s="18"/>
      <c r="D15" s="18"/>
      <c r="E15" s="19">
        <f t="shared" si="0"/>
        <v>0</v>
      </c>
      <c r="F15" s="19">
        <f t="shared" si="1"/>
        <v>0</v>
      </c>
      <c r="G15" s="19">
        <f t="shared" si="2"/>
        <v>0</v>
      </c>
    </row>
    <row r="16" spans="1:7" ht="30" x14ac:dyDescent="0.25">
      <c r="A16" s="17" t="s">
        <v>18</v>
      </c>
      <c r="B16" s="18"/>
      <c r="C16" s="18"/>
      <c r="D16" s="18"/>
      <c r="E16" s="19">
        <f t="shared" si="0"/>
        <v>0</v>
      </c>
      <c r="F16" s="19">
        <f t="shared" si="1"/>
        <v>0</v>
      </c>
      <c r="G16" s="19">
        <f t="shared" si="2"/>
        <v>0</v>
      </c>
    </row>
    <row r="17" spans="1:7" x14ac:dyDescent="0.25">
      <c r="A17" s="17" t="s">
        <v>19</v>
      </c>
      <c r="B17" s="18"/>
      <c r="C17" s="18"/>
      <c r="D17" s="18"/>
      <c r="E17" s="19">
        <f t="shared" si="0"/>
        <v>0</v>
      </c>
      <c r="F17" s="19">
        <f t="shared" si="1"/>
        <v>0</v>
      </c>
      <c r="G17" s="19">
        <f t="shared" si="2"/>
        <v>0</v>
      </c>
    </row>
    <row r="18" spans="1:7" ht="30" x14ac:dyDescent="0.25">
      <c r="A18" s="17" t="s">
        <v>20</v>
      </c>
      <c r="B18" s="18"/>
      <c r="C18" s="18"/>
      <c r="D18" s="18"/>
      <c r="E18" s="19">
        <f t="shared" si="0"/>
        <v>0</v>
      </c>
      <c r="F18" s="19">
        <f t="shared" si="1"/>
        <v>0</v>
      </c>
      <c r="G18" s="19">
        <f t="shared" si="2"/>
        <v>0</v>
      </c>
    </row>
    <row r="19" spans="1:7" x14ac:dyDescent="0.25">
      <c r="A19" s="17" t="s">
        <v>21</v>
      </c>
      <c r="B19" s="18"/>
      <c r="C19" s="18"/>
      <c r="D19" s="18"/>
      <c r="E19" s="19">
        <f t="shared" si="0"/>
        <v>0</v>
      </c>
      <c r="F19" s="19">
        <f t="shared" si="1"/>
        <v>0</v>
      </c>
      <c r="G19" s="19">
        <f t="shared" si="2"/>
        <v>0</v>
      </c>
    </row>
    <row r="20" spans="1:7" ht="30" x14ac:dyDescent="0.25">
      <c r="A20" s="17" t="s">
        <v>22</v>
      </c>
      <c r="B20" s="18"/>
      <c r="C20" s="18"/>
      <c r="D20" s="18"/>
      <c r="E20" s="19">
        <f t="shared" si="0"/>
        <v>0</v>
      </c>
      <c r="F20" s="19">
        <f t="shared" si="1"/>
        <v>0</v>
      </c>
      <c r="G20" s="19">
        <f t="shared" si="2"/>
        <v>0</v>
      </c>
    </row>
    <row r="21" spans="1:7" x14ac:dyDescent="0.25">
      <c r="A21" s="17" t="s">
        <v>23</v>
      </c>
      <c r="B21" s="18"/>
      <c r="C21" s="18"/>
      <c r="D21" s="18"/>
      <c r="E21" s="19">
        <f t="shared" si="0"/>
        <v>0</v>
      </c>
      <c r="F21" s="19">
        <f t="shared" si="1"/>
        <v>0</v>
      </c>
      <c r="G21" s="19">
        <f t="shared" si="2"/>
        <v>0</v>
      </c>
    </row>
    <row r="22" spans="1:7" ht="30" x14ac:dyDescent="0.25">
      <c r="A22" s="17" t="s">
        <v>24</v>
      </c>
      <c r="B22" s="18"/>
      <c r="C22" s="18"/>
      <c r="D22" s="18"/>
      <c r="E22" s="19">
        <f t="shared" si="0"/>
        <v>0</v>
      </c>
      <c r="F22" s="19">
        <f t="shared" si="1"/>
        <v>0</v>
      </c>
      <c r="G22" s="19">
        <f t="shared" si="2"/>
        <v>0</v>
      </c>
    </row>
    <row r="23" spans="1:7" x14ac:dyDescent="0.25">
      <c r="A23" s="17" t="s">
        <v>25</v>
      </c>
      <c r="B23" s="18"/>
      <c r="C23" s="18"/>
      <c r="D23" s="18"/>
      <c r="E23" s="19">
        <f t="shared" si="0"/>
        <v>0</v>
      </c>
      <c r="F23" s="19">
        <f t="shared" si="1"/>
        <v>0</v>
      </c>
      <c r="G23" s="19">
        <f t="shared" si="2"/>
        <v>0</v>
      </c>
    </row>
    <row r="24" spans="1:7" ht="30" x14ac:dyDescent="0.25">
      <c r="A24" s="17" t="s">
        <v>26</v>
      </c>
      <c r="B24" s="18"/>
      <c r="C24" s="18"/>
      <c r="D24" s="18"/>
      <c r="E24" s="19">
        <f t="shared" si="0"/>
        <v>0</v>
      </c>
      <c r="F24" s="19">
        <f t="shared" si="1"/>
        <v>0</v>
      </c>
      <c r="G24" s="19">
        <f t="shared" si="2"/>
        <v>0</v>
      </c>
    </row>
    <row r="25" spans="1:7" x14ac:dyDescent="0.25">
      <c r="A25" s="17" t="s">
        <v>27</v>
      </c>
      <c r="B25" s="18"/>
      <c r="C25" s="18"/>
      <c r="D25" s="18"/>
      <c r="E25" s="19">
        <f t="shared" si="0"/>
        <v>0</v>
      </c>
      <c r="F25" s="19">
        <f t="shared" si="1"/>
        <v>0</v>
      </c>
      <c r="G25" s="19">
        <f t="shared" si="2"/>
        <v>0</v>
      </c>
    </row>
    <row r="26" spans="1:7" x14ac:dyDescent="0.25">
      <c r="A26" s="17" t="s">
        <v>28</v>
      </c>
      <c r="B26" s="18"/>
      <c r="C26" s="18"/>
      <c r="D26" s="18"/>
      <c r="E26" s="19">
        <f t="shared" si="0"/>
        <v>0</v>
      </c>
      <c r="F26" s="19">
        <f t="shared" si="1"/>
        <v>0</v>
      </c>
      <c r="G26" s="19">
        <f t="shared" si="2"/>
        <v>0</v>
      </c>
    </row>
    <row r="27" spans="1:7" ht="30" x14ac:dyDescent="0.25">
      <c r="A27" s="17" t="s">
        <v>29</v>
      </c>
      <c r="B27" s="18"/>
      <c r="C27" s="18"/>
      <c r="D27" s="18"/>
      <c r="E27" s="19">
        <f t="shared" si="0"/>
        <v>0</v>
      </c>
      <c r="F27" s="19">
        <f t="shared" si="1"/>
        <v>0</v>
      </c>
      <c r="G27" s="19">
        <f t="shared" si="2"/>
        <v>0</v>
      </c>
    </row>
    <row r="28" spans="1:7" x14ac:dyDescent="0.25">
      <c r="A28" s="17" t="s">
        <v>30</v>
      </c>
      <c r="B28" s="18"/>
      <c r="C28" s="18"/>
      <c r="D28" s="18"/>
      <c r="E28" s="19">
        <f t="shared" si="0"/>
        <v>0</v>
      </c>
      <c r="F28" s="19">
        <f t="shared" si="1"/>
        <v>0</v>
      </c>
      <c r="G28" s="19">
        <f t="shared" si="2"/>
        <v>0</v>
      </c>
    </row>
    <row r="29" spans="1:7" x14ac:dyDescent="0.25">
      <c r="A29" s="17" t="s">
        <v>31</v>
      </c>
      <c r="B29" s="18"/>
      <c r="C29" s="18"/>
      <c r="D29" s="18"/>
      <c r="E29" s="19">
        <f t="shared" si="0"/>
        <v>0</v>
      </c>
      <c r="F29" s="19">
        <f t="shared" si="1"/>
        <v>0</v>
      </c>
      <c r="G29" s="19">
        <f t="shared" si="2"/>
        <v>0</v>
      </c>
    </row>
    <row r="30" spans="1:7" ht="30" x14ac:dyDescent="0.25">
      <c r="A30" s="17" t="s">
        <v>32</v>
      </c>
      <c r="B30" s="18"/>
      <c r="C30" s="18"/>
      <c r="D30" s="18"/>
      <c r="E30" s="19">
        <f t="shared" si="0"/>
        <v>0</v>
      </c>
      <c r="F30" s="19">
        <f t="shared" si="1"/>
        <v>0</v>
      </c>
      <c r="G30" s="19">
        <f t="shared" si="2"/>
        <v>0</v>
      </c>
    </row>
    <row r="31" spans="1:7" x14ac:dyDescent="0.25">
      <c r="A31" s="17" t="s">
        <v>33</v>
      </c>
      <c r="B31" s="18"/>
      <c r="C31" s="18"/>
      <c r="D31" s="18"/>
      <c r="E31" s="19">
        <f t="shared" si="0"/>
        <v>0</v>
      </c>
      <c r="F31" s="19">
        <f t="shared" si="1"/>
        <v>0</v>
      </c>
      <c r="G31" s="19">
        <f t="shared" si="2"/>
        <v>0</v>
      </c>
    </row>
    <row r="32" spans="1:7" x14ac:dyDescent="0.25">
      <c r="A32" s="17" t="s">
        <v>34</v>
      </c>
      <c r="B32" s="18"/>
      <c r="C32" s="18"/>
      <c r="D32" s="18"/>
      <c r="E32" s="19">
        <f t="shared" si="0"/>
        <v>0</v>
      </c>
      <c r="F32" s="19">
        <f t="shared" si="1"/>
        <v>0</v>
      </c>
      <c r="G32" s="19">
        <f t="shared" si="2"/>
        <v>0</v>
      </c>
    </row>
    <row r="33" spans="1:7" x14ac:dyDescent="0.25">
      <c r="A33" s="17" t="s">
        <v>35</v>
      </c>
      <c r="B33" s="18"/>
      <c r="C33" s="18"/>
      <c r="D33" s="18"/>
      <c r="E33" s="19">
        <f t="shared" si="0"/>
        <v>0</v>
      </c>
      <c r="F33" s="19">
        <f t="shared" si="1"/>
        <v>0</v>
      </c>
      <c r="G33" s="19">
        <f t="shared" si="2"/>
        <v>0</v>
      </c>
    </row>
    <row r="34" spans="1:7" ht="30" x14ac:dyDescent="0.25">
      <c r="A34" s="17" t="s">
        <v>36</v>
      </c>
      <c r="B34" s="18"/>
      <c r="C34" s="18"/>
      <c r="D34" s="18"/>
      <c r="E34" s="19">
        <f t="shared" si="0"/>
        <v>0</v>
      </c>
      <c r="F34" s="19">
        <f t="shared" si="1"/>
        <v>0</v>
      </c>
      <c r="G34" s="19">
        <f t="shared" si="2"/>
        <v>0</v>
      </c>
    </row>
    <row r="35" spans="1:7" x14ac:dyDescent="0.25">
      <c r="A35" s="17" t="s">
        <v>37</v>
      </c>
      <c r="B35" s="18"/>
      <c r="C35" s="18"/>
      <c r="D35" s="18"/>
      <c r="E35" s="19">
        <f t="shared" si="0"/>
        <v>0</v>
      </c>
      <c r="F35" s="19">
        <f t="shared" si="1"/>
        <v>0</v>
      </c>
      <c r="G35" s="19">
        <f t="shared" si="2"/>
        <v>0</v>
      </c>
    </row>
    <row r="36" spans="1:7" ht="30" x14ac:dyDescent="0.25">
      <c r="A36" s="17" t="s">
        <v>38</v>
      </c>
      <c r="B36" s="18"/>
      <c r="C36" s="18"/>
      <c r="D36" s="18"/>
      <c r="E36" s="19">
        <f t="shared" si="0"/>
        <v>0</v>
      </c>
      <c r="F36" s="19">
        <f t="shared" si="1"/>
        <v>0</v>
      </c>
      <c r="G36" s="19">
        <f t="shared" si="2"/>
        <v>0</v>
      </c>
    </row>
    <row r="37" spans="1:7" x14ac:dyDescent="0.25">
      <c r="A37" s="17" t="s">
        <v>39</v>
      </c>
      <c r="B37" s="18"/>
      <c r="C37" s="18"/>
      <c r="D37" s="18"/>
      <c r="E37" s="19">
        <f t="shared" si="0"/>
        <v>0</v>
      </c>
      <c r="F37" s="19">
        <f t="shared" si="1"/>
        <v>0</v>
      </c>
      <c r="G37" s="19">
        <f t="shared" si="2"/>
        <v>0</v>
      </c>
    </row>
    <row r="38" spans="1:7" x14ac:dyDescent="0.25">
      <c r="A38" s="17" t="s">
        <v>40</v>
      </c>
      <c r="B38" s="18"/>
      <c r="C38" s="18"/>
      <c r="D38" s="18"/>
      <c r="E38" s="19">
        <f t="shared" si="0"/>
        <v>0</v>
      </c>
      <c r="F38" s="19">
        <f t="shared" si="1"/>
        <v>0</v>
      </c>
      <c r="G38" s="19">
        <f t="shared" si="2"/>
        <v>0</v>
      </c>
    </row>
    <row r="39" spans="1:7" x14ac:dyDescent="0.25">
      <c r="A39" s="17" t="s">
        <v>41</v>
      </c>
      <c r="B39" s="18"/>
      <c r="C39" s="18"/>
      <c r="D39" s="18"/>
      <c r="E39" s="19">
        <f t="shared" si="0"/>
        <v>0</v>
      </c>
      <c r="F39" s="19">
        <f t="shared" si="1"/>
        <v>0</v>
      </c>
      <c r="G39" s="19">
        <f t="shared" si="2"/>
        <v>0</v>
      </c>
    </row>
    <row r="40" spans="1:7" x14ac:dyDescent="0.25">
      <c r="A40" s="17" t="s">
        <v>42</v>
      </c>
      <c r="B40" s="18"/>
      <c r="C40" s="18"/>
      <c r="D40" s="18"/>
      <c r="E40" s="19">
        <f t="shared" si="0"/>
        <v>0</v>
      </c>
      <c r="F40" s="19">
        <f t="shared" si="1"/>
        <v>0</v>
      </c>
      <c r="G40" s="19">
        <f t="shared" si="2"/>
        <v>0</v>
      </c>
    </row>
    <row r="41" spans="1:7" ht="30" x14ac:dyDescent="0.25">
      <c r="A41" s="17" t="s">
        <v>43</v>
      </c>
      <c r="B41" s="18"/>
      <c r="C41" s="18"/>
      <c r="D41" s="18"/>
      <c r="E41" s="19">
        <f t="shared" si="0"/>
        <v>0</v>
      </c>
      <c r="F41" s="19">
        <f t="shared" si="1"/>
        <v>0</v>
      </c>
      <c r="G41" s="19">
        <f t="shared" si="2"/>
        <v>0</v>
      </c>
    </row>
    <row r="42" spans="1:7" x14ac:dyDescent="0.25">
      <c r="A42" s="17" t="s">
        <v>44</v>
      </c>
      <c r="B42" s="18"/>
      <c r="C42" s="18"/>
      <c r="D42" s="18"/>
      <c r="E42" s="19">
        <f t="shared" si="0"/>
        <v>0</v>
      </c>
      <c r="F42" s="19">
        <f t="shared" si="1"/>
        <v>0</v>
      </c>
      <c r="G42" s="19">
        <f t="shared" si="2"/>
        <v>0</v>
      </c>
    </row>
    <row r="43" spans="1:7" x14ac:dyDescent="0.25">
      <c r="A43" s="17" t="s">
        <v>45</v>
      </c>
      <c r="B43" s="18"/>
      <c r="C43" s="18"/>
      <c r="D43" s="18"/>
      <c r="E43" s="19">
        <f t="shared" si="0"/>
        <v>0</v>
      </c>
      <c r="F43" s="19">
        <f t="shared" si="1"/>
        <v>0</v>
      </c>
      <c r="G43" s="19">
        <f t="shared" si="2"/>
        <v>0</v>
      </c>
    </row>
    <row r="44" spans="1:7" x14ac:dyDescent="0.25">
      <c r="A44" s="17" t="s">
        <v>46</v>
      </c>
      <c r="B44" s="18"/>
      <c r="C44" s="18"/>
      <c r="D44" s="18"/>
      <c r="E44" s="19">
        <f t="shared" si="0"/>
        <v>0</v>
      </c>
      <c r="F44" s="19">
        <f t="shared" si="1"/>
        <v>0</v>
      </c>
      <c r="G44" s="19">
        <f t="shared" si="2"/>
        <v>0</v>
      </c>
    </row>
    <row r="45" spans="1:7" x14ac:dyDescent="0.25">
      <c r="A45" s="17" t="s">
        <v>47</v>
      </c>
      <c r="B45" s="18"/>
      <c r="C45" s="18"/>
      <c r="D45" s="18"/>
      <c r="E45" s="19">
        <f t="shared" si="0"/>
        <v>0</v>
      </c>
      <c r="F45" s="19">
        <f t="shared" si="1"/>
        <v>0</v>
      </c>
      <c r="G45" s="19">
        <f t="shared" si="2"/>
        <v>0</v>
      </c>
    </row>
    <row r="46" spans="1:7" ht="30" x14ac:dyDescent="0.25">
      <c r="A46" s="17" t="s">
        <v>48</v>
      </c>
      <c r="B46" s="18"/>
      <c r="C46" s="18"/>
      <c r="D46" s="18"/>
      <c r="E46" s="19">
        <f t="shared" si="0"/>
        <v>0</v>
      </c>
      <c r="F46" s="19">
        <f t="shared" si="1"/>
        <v>0</v>
      </c>
      <c r="G46" s="19">
        <f t="shared" si="2"/>
        <v>0</v>
      </c>
    </row>
    <row r="47" spans="1:7" x14ac:dyDescent="0.25">
      <c r="A47" s="17" t="s">
        <v>49</v>
      </c>
      <c r="B47" s="18"/>
      <c r="C47" s="18"/>
      <c r="D47" s="18"/>
      <c r="E47" s="19">
        <f t="shared" si="0"/>
        <v>0</v>
      </c>
      <c r="F47" s="19">
        <f t="shared" si="1"/>
        <v>0</v>
      </c>
      <c r="G47" s="19">
        <f t="shared" si="2"/>
        <v>0</v>
      </c>
    </row>
    <row r="48" spans="1:7" x14ac:dyDescent="0.25">
      <c r="A48" s="17" t="s">
        <v>50</v>
      </c>
      <c r="B48" s="18"/>
      <c r="C48" s="18"/>
      <c r="D48" s="18"/>
      <c r="E48" s="19">
        <f t="shared" si="0"/>
        <v>0</v>
      </c>
      <c r="F48" s="19">
        <f t="shared" si="1"/>
        <v>0</v>
      </c>
      <c r="G48" s="19">
        <f t="shared" si="2"/>
        <v>0</v>
      </c>
    </row>
    <row r="49" spans="1:7" x14ac:dyDescent="0.25">
      <c r="A49" s="66" t="s">
        <v>51</v>
      </c>
      <c r="B49" s="66"/>
      <c r="C49" s="66"/>
      <c r="D49" s="66"/>
      <c r="E49" s="66"/>
      <c r="F49" s="66"/>
      <c r="G49" s="66"/>
    </row>
    <row r="50" spans="1:7" x14ac:dyDescent="0.25">
      <c r="A50" s="17" t="s">
        <v>52</v>
      </c>
      <c r="B50" s="18"/>
      <c r="C50" s="18"/>
      <c r="D50" s="18"/>
      <c r="E50" s="19">
        <f t="shared" ref="E50:E85" si="3">B50</f>
        <v>0</v>
      </c>
      <c r="F50" s="19">
        <f t="shared" ref="F50:F85" si="4">C50</f>
        <v>0</v>
      </c>
      <c r="G50" s="19">
        <f t="shared" ref="G50:G85" si="5">D50</f>
        <v>0</v>
      </c>
    </row>
    <row r="51" spans="1:7" ht="30" x14ac:dyDescent="0.25">
      <c r="A51" s="17" t="s">
        <v>53</v>
      </c>
      <c r="B51" s="18"/>
      <c r="C51" s="18"/>
      <c r="D51" s="18"/>
      <c r="E51" s="19">
        <f t="shared" si="3"/>
        <v>0</v>
      </c>
      <c r="F51" s="19">
        <f t="shared" si="4"/>
        <v>0</v>
      </c>
      <c r="G51" s="19">
        <f t="shared" si="5"/>
        <v>0</v>
      </c>
    </row>
    <row r="52" spans="1:7" ht="30" x14ac:dyDescent="0.25">
      <c r="A52" s="17" t="s">
        <v>54</v>
      </c>
      <c r="B52" s="18"/>
      <c r="C52" s="18"/>
      <c r="D52" s="18"/>
      <c r="E52" s="19">
        <f t="shared" si="3"/>
        <v>0</v>
      </c>
      <c r="F52" s="19">
        <f t="shared" si="4"/>
        <v>0</v>
      </c>
      <c r="G52" s="19">
        <f t="shared" si="5"/>
        <v>0</v>
      </c>
    </row>
    <row r="53" spans="1:7" ht="30" x14ac:dyDescent="0.25">
      <c r="A53" s="17" t="s">
        <v>55</v>
      </c>
      <c r="B53" s="18"/>
      <c r="C53" s="18"/>
      <c r="D53" s="18"/>
      <c r="E53" s="19">
        <f t="shared" si="3"/>
        <v>0</v>
      </c>
      <c r="F53" s="19">
        <f t="shared" si="4"/>
        <v>0</v>
      </c>
      <c r="G53" s="19">
        <f t="shared" si="5"/>
        <v>0</v>
      </c>
    </row>
    <row r="54" spans="1:7" ht="30" x14ac:dyDescent="0.25">
      <c r="A54" s="17" t="s">
        <v>56</v>
      </c>
      <c r="B54" s="18"/>
      <c r="C54" s="18"/>
      <c r="D54" s="18"/>
      <c r="E54" s="19">
        <f t="shared" si="3"/>
        <v>0</v>
      </c>
      <c r="F54" s="19">
        <f t="shared" si="4"/>
        <v>0</v>
      </c>
      <c r="G54" s="19">
        <f t="shared" si="5"/>
        <v>0</v>
      </c>
    </row>
    <row r="55" spans="1:7" ht="30" x14ac:dyDescent="0.25">
      <c r="A55" s="17" t="s">
        <v>57</v>
      </c>
      <c r="B55" s="18"/>
      <c r="C55" s="18"/>
      <c r="D55" s="18"/>
      <c r="E55" s="19">
        <f t="shared" si="3"/>
        <v>0</v>
      </c>
      <c r="F55" s="19">
        <f t="shared" si="4"/>
        <v>0</v>
      </c>
      <c r="G55" s="19">
        <f t="shared" si="5"/>
        <v>0</v>
      </c>
    </row>
    <row r="56" spans="1:7" ht="30" x14ac:dyDescent="0.25">
      <c r="A56" s="17" t="s">
        <v>58</v>
      </c>
      <c r="B56" s="18"/>
      <c r="C56" s="18"/>
      <c r="D56" s="18"/>
      <c r="E56" s="19">
        <f t="shared" si="3"/>
        <v>0</v>
      </c>
      <c r="F56" s="19">
        <f t="shared" si="4"/>
        <v>0</v>
      </c>
      <c r="G56" s="19">
        <f t="shared" si="5"/>
        <v>0</v>
      </c>
    </row>
    <row r="57" spans="1:7" x14ac:dyDescent="0.25">
      <c r="A57" s="17" t="s">
        <v>59</v>
      </c>
      <c r="B57" s="18"/>
      <c r="C57" s="18"/>
      <c r="D57" s="18"/>
      <c r="E57" s="19">
        <f t="shared" si="3"/>
        <v>0</v>
      </c>
      <c r="F57" s="19">
        <f t="shared" si="4"/>
        <v>0</v>
      </c>
      <c r="G57" s="19">
        <f t="shared" si="5"/>
        <v>0</v>
      </c>
    </row>
    <row r="58" spans="1:7" x14ac:dyDescent="0.25">
      <c r="A58" s="17" t="s">
        <v>60</v>
      </c>
      <c r="B58" s="18"/>
      <c r="C58" s="18"/>
      <c r="D58" s="18"/>
      <c r="E58" s="19">
        <f t="shared" si="3"/>
        <v>0</v>
      </c>
      <c r="F58" s="19">
        <f t="shared" si="4"/>
        <v>0</v>
      </c>
      <c r="G58" s="19">
        <f t="shared" si="5"/>
        <v>0</v>
      </c>
    </row>
    <row r="59" spans="1:7" ht="30" x14ac:dyDescent="0.25">
      <c r="A59" s="17" t="s">
        <v>61</v>
      </c>
      <c r="B59" s="18"/>
      <c r="C59" s="18"/>
      <c r="D59" s="18"/>
      <c r="E59" s="19">
        <f t="shared" si="3"/>
        <v>0</v>
      </c>
      <c r="F59" s="19">
        <f t="shared" si="4"/>
        <v>0</v>
      </c>
      <c r="G59" s="19">
        <f t="shared" si="5"/>
        <v>0</v>
      </c>
    </row>
    <row r="60" spans="1:7" ht="30" x14ac:dyDescent="0.25">
      <c r="A60" s="17" t="s">
        <v>62</v>
      </c>
      <c r="B60" s="18"/>
      <c r="C60" s="18"/>
      <c r="D60" s="18"/>
      <c r="E60" s="19">
        <f t="shared" si="3"/>
        <v>0</v>
      </c>
      <c r="F60" s="19">
        <f t="shared" si="4"/>
        <v>0</v>
      </c>
      <c r="G60" s="19">
        <f t="shared" si="5"/>
        <v>0</v>
      </c>
    </row>
    <row r="61" spans="1:7" ht="30" x14ac:dyDescent="0.25">
      <c r="A61" s="17" t="s">
        <v>63</v>
      </c>
      <c r="B61" s="18"/>
      <c r="C61" s="18"/>
      <c r="D61" s="18"/>
      <c r="E61" s="19">
        <f t="shared" si="3"/>
        <v>0</v>
      </c>
      <c r="F61" s="19">
        <f t="shared" si="4"/>
        <v>0</v>
      </c>
      <c r="G61" s="19">
        <f t="shared" si="5"/>
        <v>0</v>
      </c>
    </row>
    <row r="62" spans="1:7" ht="30" x14ac:dyDescent="0.25">
      <c r="A62" s="17" t="s">
        <v>64</v>
      </c>
      <c r="B62" s="18"/>
      <c r="C62" s="18"/>
      <c r="D62" s="18"/>
      <c r="E62" s="19">
        <f t="shared" si="3"/>
        <v>0</v>
      </c>
      <c r="F62" s="19">
        <f t="shared" si="4"/>
        <v>0</v>
      </c>
      <c r="G62" s="19">
        <f t="shared" si="5"/>
        <v>0</v>
      </c>
    </row>
    <row r="63" spans="1:7" x14ac:dyDescent="0.25">
      <c r="A63" s="17" t="s">
        <v>65</v>
      </c>
      <c r="B63" s="18"/>
      <c r="C63" s="18"/>
      <c r="D63" s="18"/>
      <c r="E63" s="19">
        <f t="shared" si="3"/>
        <v>0</v>
      </c>
      <c r="F63" s="19">
        <f t="shared" si="4"/>
        <v>0</v>
      </c>
      <c r="G63" s="19">
        <f t="shared" si="5"/>
        <v>0</v>
      </c>
    </row>
    <row r="64" spans="1:7" ht="30" x14ac:dyDescent="0.25">
      <c r="A64" s="17" t="s">
        <v>66</v>
      </c>
      <c r="B64" s="18"/>
      <c r="C64" s="18"/>
      <c r="D64" s="18"/>
      <c r="E64" s="19">
        <f t="shared" si="3"/>
        <v>0</v>
      </c>
      <c r="F64" s="19">
        <f t="shared" si="4"/>
        <v>0</v>
      </c>
      <c r="G64" s="19">
        <f t="shared" si="5"/>
        <v>0</v>
      </c>
    </row>
    <row r="65" spans="1:7" x14ac:dyDescent="0.25">
      <c r="A65" s="17" t="s">
        <v>67</v>
      </c>
      <c r="B65" s="18"/>
      <c r="C65" s="18"/>
      <c r="D65" s="18"/>
      <c r="E65" s="19">
        <f t="shared" si="3"/>
        <v>0</v>
      </c>
      <c r="F65" s="19">
        <f t="shared" si="4"/>
        <v>0</v>
      </c>
      <c r="G65" s="19">
        <f t="shared" si="5"/>
        <v>0</v>
      </c>
    </row>
    <row r="66" spans="1:7" x14ac:dyDescent="0.25">
      <c r="A66" s="17" t="s">
        <v>68</v>
      </c>
      <c r="B66" s="18"/>
      <c r="C66" s="18"/>
      <c r="D66" s="18"/>
      <c r="E66" s="19">
        <f t="shared" si="3"/>
        <v>0</v>
      </c>
      <c r="F66" s="19">
        <f t="shared" si="4"/>
        <v>0</v>
      </c>
      <c r="G66" s="19">
        <f t="shared" si="5"/>
        <v>0</v>
      </c>
    </row>
    <row r="67" spans="1:7" x14ac:dyDescent="0.25">
      <c r="A67" s="17" t="s">
        <v>69</v>
      </c>
      <c r="B67" s="18"/>
      <c r="C67" s="18"/>
      <c r="D67" s="18"/>
      <c r="E67" s="19">
        <f t="shared" si="3"/>
        <v>0</v>
      </c>
      <c r="F67" s="19">
        <f t="shared" si="4"/>
        <v>0</v>
      </c>
      <c r="G67" s="19">
        <f t="shared" si="5"/>
        <v>0</v>
      </c>
    </row>
    <row r="68" spans="1:7" x14ac:dyDescent="0.25">
      <c r="A68" s="17" t="s">
        <v>70</v>
      </c>
      <c r="B68" s="18"/>
      <c r="C68" s="18"/>
      <c r="D68" s="18"/>
      <c r="E68" s="19">
        <f t="shared" si="3"/>
        <v>0</v>
      </c>
      <c r="F68" s="19">
        <f t="shared" si="4"/>
        <v>0</v>
      </c>
      <c r="G68" s="19">
        <f t="shared" si="5"/>
        <v>0</v>
      </c>
    </row>
    <row r="69" spans="1:7" x14ac:dyDescent="0.25">
      <c r="A69" s="17" t="s">
        <v>71</v>
      </c>
      <c r="B69" s="18"/>
      <c r="C69" s="18"/>
      <c r="D69" s="18"/>
      <c r="E69" s="19">
        <f t="shared" si="3"/>
        <v>0</v>
      </c>
      <c r="F69" s="19">
        <f t="shared" si="4"/>
        <v>0</v>
      </c>
      <c r="G69" s="19">
        <f t="shared" si="5"/>
        <v>0</v>
      </c>
    </row>
    <row r="70" spans="1:7" x14ac:dyDescent="0.25">
      <c r="A70" s="17" t="s">
        <v>72</v>
      </c>
      <c r="B70" s="18"/>
      <c r="C70" s="18"/>
      <c r="D70" s="18"/>
      <c r="E70" s="19">
        <f t="shared" si="3"/>
        <v>0</v>
      </c>
      <c r="F70" s="19">
        <f t="shared" si="4"/>
        <v>0</v>
      </c>
      <c r="G70" s="19">
        <f t="shared" si="5"/>
        <v>0</v>
      </c>
    </row>
    <row r="71" spans="1:7" x14ac:dyDescent="0.25">
      <c r="A71" s="17" t="s">
        <v>73</v>
      </c>
      <c r="B71" s="18"/>
      <c r="C71" s="18"/>
      <c r="D71" s="18"/>
      <c r="E71" s="19">
        <f t="shared" si="3"/>
        <v>0</v>
      </c>
      <c r="F71" s="19">
        <f t="shared" si="4"/>
        <v>0</v>
      </c>
      <c r="G71" s="19">
        <f t="shared" si="5"/>
        <v>0</v>
      </c>
    </row>
    <row r="72" spans="1:7" x14ac:dyDescent="0.25">
      <c r="A72" s="17" t="s">
        <v>74</v>
      </c>
      <c r="B72" s="18"/>
      <c r="C72" s="18"/>
      <c r="D72" s="18"/>
      <c r="E72" s="19">
        <f t="shared" si="3"/>
        <v>0</v>
      </c>
      <c r="F72" s="19">
        <f t="shared" si="4"/>
        <v>0</v>
      </c>
      <c r="G72" s="19">
        <f t="shared" si="5"/>
        <v>0</v>
      </c>
    </row>
    <row r="73" spans="1:7" ht="30" x14ac:dyDescent="0.25">
      <c r="A73" s="17" t="s">
        <v>75</v>
      </c>
      <c r="B73" s="18"/>
      <c r="C73" s="18"/>
      <c r="D73" s="18"/>
      <c r="E73" s="19">
        <f t="shared" si="3"/>
        <v>0</v>
      </c>
      <c r="F73" s="19">
        <f t="shared" si="4"/>
        <v>0</v>
      </c>
      <c r="G73" s="19">
        <f t="shared" si="5"/>
        <v>0</v>
      </c>
    </row>
    <row r="74" spans="1:7" x14ac:dyDescent="0.25">
      <c r="A74" s="17" t="s">
        <v>76</v>
      </c>
      <c r="B74" s="18"/>
      <c r="C74" s="18"/>
      <c r="D74" s="18"/>
      <c r="E74" s="19">
        <f t="shared" si="3"/>
        <v>0</v>
      </c>
      <c r="F74" s="19">
        <f t="shared" si="4"/>
        <v>0</v>
      </c>
      <c r="G74" s="19">
        <f t="shared" si="5"/>
        <v>0</v>
      </c>
    </row>
    <row r="75" spans="1:7" x14ac:dyDescent="0.25">
      <c r="A75" s="17" t="s">
        <v>77</v>
      </c>
      <c r="B75" s="18"/>
      <c r="C75" s="18"/>
      <c r="D75" s="18"/>
      <c r="E75" s="19">
        <f t="shared" si="3"/>
        <v>0</v>
      </c>
      <c r="F75" s="19">
        <f t="shared" si="4"/>
        <v>0</v>
      </c>
      <c r="G75" s="19">
        <f t="shared" si="5"/>
        <v>0</v>
      </c>
    </row>
    <row r="76" spans="1:7" x14ac:dyDescent="0.25">
      <c r="A76" s="17" t="s">
        <v>78</v>
      </c>
      <c r="B76" s="18"/>
      <c r="C76" s="18"/>
      <c r="D76" s="18"/>
      <c r="E76" s="19">
        <f t="shared" si="3"/>
        <v>0</v>
      </c>
      <c r="F76" s="19">
        <f t="shared" si="4"/>
        <v>0</v>
      </c>
      <c r="G76" s="19">
        <f t="shared" si="5"/>
        <v>0</v>
      </c>
    </row>
    <row r="77" spans="1:7" x14ac:dyDescent="0.25">
      <c r="A77" s="17" t="s">
        <v>79</v>
      </c>
      <c r="B77" s="18"/>
      <c r="C77" s="18"/>
      <c r="D77" s="18"/>
      <c r="E77" s="19">
        <f t="shared" si="3"/>
        <v>0</v>
      </c>
      <c r="F77" s="19">
        <f t="shared" si="4"/>
        <v>0</v>
      </c>
      <c r="G77" s="19">
        <f t="shared" si="5"/>
        <v>0</v>
      </c>
    </row>
    <row r="78" spans="1:7" ht="30" x14ac:dyDescent="0.25">
      <c r="A78" s="17" t="s">
        <v>80</v>
      </c>
      <c r="B78" s="18"/>
      <c r="C78" s="18"/>
      <c r="D78" s="18"/>
      <c r="E78" s="19">
        <f t="shared" si="3"/>
        <v>0</v>
      </c>
      <c r="F78" s="19">
        <f t="shared" si="4"/>
        <v>0</v>
      </c>
      <c r="G78" s="19">
        <f t="shared" si="5"/>
        <v>0</v>
      </c>
    </row>
    <row r="79" spans="1:7" ht="30" x14ac:dyDescent="0.25">
      <c r="A79" s="17" t="s">
        <v>81</v>
      </c>
      <c r="B79" s="18"/>
      <c r="C79" s="18"/>
      <c r="D79" s="18"/>
      <c r="E79" s="19">
        <f t="shared" si="3"/>
        <v>0</v>
      </c>
      <c r="F79" s="19">
        <f t="shared" si="4"/>
        <v>0</v>
      </c>
      <c r="G79" s="19">
        <f t="shared" si="5"/>
        <v>0</v>
      </c>
    </row>
    <row r="80" spans="1:7" x14ac:dyDescent="0.25">
      <c r="A80" s="17" t="s">
        <v>82</v>
      </c>
      <c r="B80" s="18"/>
      <c r="C80" s="18"/>
      <c r="D80" s="18"/>
      <c r="E80" s="19">
        <f t="shared" si="3"/>
        <v>0</v>
      </c>
      <c r="F80" s="19">
        <f t="shared" si="4"/>
        <v>0</v>
      </c>
      <c r="G80" s="19">
        <f t="shared" si="5"/>
        <v>0</v>
      </c>
    </row>
    <row r="81" spans="1:7" x14ac:dyDescent="0.25">
      <c r="A81" s="17" t="s">
        <v>83</v>
      </c>
      <c r="B81" s="18"/>
      <c r="C81" s="18"/>
      <c r="D81" s="18"/>
      <c r="E81" s="19">
        <f t="shared" si="3"/>
        <v>0</v>
      </c>
      <c r="F81" s="19">
        <f t="shared" si="4"/>
        <v>0</v>
      </c>
      <c r="G81" s="19">
        <f t="shared" si="5"/>
        <v>0</v>
      </c>
    </row>
    <row r="82" spans="1:7" x14ac:dyDescent="0.25">
      <c r="A82" s="17" t="s">
        <v>84</v>
      </c>
      <c r="B82" s="18"/>
      <c r="C82" s="18"/>
      <c r="D82" s="18"/>
      <c r="E82" s="19">
        <f t="shared" si="3"/>
        <v>0</v>
      </c>
      <c r="F82" s="19">
        <f t="shared" si="4"/>
        <v>0</v>
      </c>
      <c r="G82" s="19">
        <f t="shared" si="5"/>
        <v>0</v>
      </c>
    </row>
    <row r="83" spans="1:7" ht="30" x14ac:dyDescent="0.25">
      <c r="A83" s="17" t="s">
        <v>85</v>
      </c>
      <c r="B83" s="18"/>
      <c r="C83" s="18"/>
      <c r="D83" s="18"/>
      <c r="E83" s="19">
        <f t="shared" si="3"/>
        <v>0</v>
      </c>
      <c r="F83" s="19">
        <f t="shared" si="4"/>
        <v>0</v>
      </c>
      <c r="G83" s="19">
        <f t="shared" si="5"/>
        <v>0</v>
      </c>
    </row>
    <row r="84" spans="1:7" ht="30" x14ac:dyDescent="0.25">
      <c r="A84" s="17" t="s">
        <v>86</v>
      </c>
      <c r="B84" s="18"/>
      <c r="C84" s="18"/>
      <c r="D84" s="18"/>
      <c r="E84" s="19">
        <f t="shared" si="3"/>
        <v>0</v>
      </c>
      <c r="F84" s="19">
        <f t="shared" si="4"/>
        <v>0</v>
      </c>
      <c r="G84" s="19">
        <f t="shared" si="5"/>
        <v>0</v>
      </c>
    </row>
    <row r="85" spans="1:7" x14ac:dyDescent="0.25">
      <c r="A85" s="17" t="s">
        <v>87</v>
      </c>
      <c r="B85" s="18"/>
      <c r="C85" s="18"/>
      <c r="D85" s="18"/>
      <c r="E85" s="19">
        <f t="shared" si="3"/>
        <v>0</v>
      </c>
      <c r="F85" s="19">
        <f t="shared" si="4"/>
        <v>0</v>
      </c>
      <c r="G85" s="19">
        <f t="shared" si="5"/>
        <v>0</v>
      </c>
    </row>
    <row r="86" spans="1:7" x14ac:dyDescent="0.25">
      <c r="A86" s="67" t="s">
        <v>88</v>
      </c>
      <c r="B86" s="68"/>
      <c r="C86" s="68"/>
      <c r="D86" s="68"/>
      <c r="E86" s="68"/>
      <c r="F86" s="68"/>
      <c r="G86" s="68"/>
    </row>
    <row r="87" spans="1:7" x14ac:dyDescent="0.25">
      <c r="A87" s="39" t="s">
        <v>89</v>
      </c>
      <c r="B87" s="3"/>
      <c r="C87" s="3"/>
      <c r="D87" s="3"/>
      <c r="E87" s="4">
        <f t="shared" ref="E87:E89" si="6">B87</f>
        <v>0</v>
      </c>
      <c r="F87" s="4">
        <f t="shared" ref="F87:F89" si="7">C87</f>
        <v>0</v>
      </c>
      <c r="G87" s="4">
        <f t="shared" ref="G87:G89" si="8">D87</f>
        <v>0</v>
      </c>
    </row>
    <row r="88" spans="1:7" x14ac:dyDescent="0.25">
      <c r="A88" s="39" t="s">
        <v>90</v>
      </c>
      <c r="B88" s="3"/>
      <c r="C88" s="3"/>
      <c r="D88" s="3"/>
      <c r="E88" s="4">
        <f t="shared" si="6"/>
        <v>0</v>
      </c>
      <c r="F88" s="4">
        <f t="shared" si="7"/>
        <v>0</v>
      </c>
      <c r="G88" s="4">
        <f t="shared" si="8"/>
        <v>0</v>
      </c>
    </row>
    <row r="89" spans="1:7" x14ac:dyDescent="0.25">
      <c r="A89" s="39" t="s">
        <v>91</v>
      </c>
      <c r="B89" s="3"/>
      <c r="C89" s="3"/>
      <c r="D89" s="3"/>
      <c r="E89" s="4">
        <f t="shared" si="6"/>
        <v>0</v>
      </c>
      <c r="F89" s="4">
        <f t="shared" si="7"/>
        <v>0</v>
      </c>
      <c r="G89" s="4">
        <f t="shared" si="8"/>
        <v>0</v>
      </c>
    </row>
    <row r="90" spans="1:7" x14ac:dyDescent="0.25">
      <c r="A90" s="8" t="s">
        <v>92</v>
      </c>
      <c r="B90" s="8">
        <f>COUNTIF(B$13:B$48, "yes") + COUNTIF(B$50:B$85, "yes") + COUNTIF(B$87:B$89, "yes")</f>
        <v>0</v>
      </c>
      <c r="C90" s="8">
        <f>COUNTIF(C$13:C$48, "yes") + COUNTIF(C$50:C$85, "yes") + COUNTIF(C$87:C$89, "yes")</f>
        <v>0</v>
      </c>
      <c r="D90" s="8">
        <f>COUNTIF(D$13:D$48, "yes") + COUNTIF(D$50:D$85, "yes") + COUNTIF(D$87:D$89, "yes")</f>
        <v>0</v>
      </c>
      <c r="E90" s="8">
        <f>COUNTIF(B$13:E$48, "yes") + COUNTIF(E$50:E$85, "yes") + COUNTIF(E$87:E$89, "yes")</f>
        <v>0</v>
      </c>
      <c r="F90" s="8">
        <f>COUNTIF(F$13:F$48, "yes") + COUNTIF(F$50:F$85, "yes") + COUNTIF(F$87:F$89, "yes")</f>
        <v>0</v>
      </c>
      <c r="G90" s="8">
        <f>COUNTIF(G$13:G$48, "yes") + COUNTIF(G$50:G$85, "yes") + COUNTIF(G$87:G$89, "yes")</f>
        <v>0</v>
      </c>
    </row>
    <row r="91" spans="1:7" x14ac:dyDescent="0.25">
      <c r="A91" s="8" t="s">
        <v>93</v>
      </c>
      <c r="B91" s="9" t="e">
        <f>B90/($B$90+$C$90+$D$90)</f>
        <v>#DIV/0!</v>
      </c>
      <c r="C91" s="9" t="e">
        <f t="shared" ref="C91:G91" si="9">C90/($B$90+$C$90+$D$90)</f>
        <v>#DIV/0!</v>
      </c>
      <c r="D91" s="9" t="e">
        <f t="shared" si="9"/>
        <v>#DIV/0!</v>
      </c>
      <c r="E91" s="9" t="e">
        <f t="shared" si="9"/>
        <v>#DIV/0!</v>
      </c>
      <c r="F91" s="9" t="e">
        <f t="shared" si="9"/>
        <v>#DIV/0!</v>
      </c>
      <c r="G91" s="9" t="e">
        <f t="shared" si="9"/>
        <v>#DIV/0!</v>
      </c>
    </row>
    <row r="92" spans="1:7" x14ac:dyDescent="0.25">
      <c r="B92" s="1"/>
      <c r="C92" s="1"/>
      <c r="D92" s="1"/>
      <c r="E92" s="1"/>
      <c r="F92" s="1"/>
      <c r="G92" s="1"/>
    </row>
    <row r="93" spans="1:7" x14ac:dyDescent="0.25">
      <c r="A93" s="13" t="s">
        <v>94</v>
      </c>
      <c r="B93" s="5"/>
      <c r="C93" s="5"/>
      <c r="D93" s="5"/>
      <c r="E93" s="31" t="e">
        <f>IF(E91&gt;=10%, "Reduction required", "No reduction required")</f>
        <v>#DIV/0!</v>
      </c>
      <c r="F93" s="31" t="e">
        <f>IF(F91&gt;=20%, "Reduction required", "No reduction required")</f>
        <v>#DIV/0!</v>
      </c>
      <c r="G93" s="6"/>
    </row>
    <row r="94" spans="1:7" x14ac:dyDescent="0.25">
      <c r="A94" s="1"/>
    </row>
    <row r="95" spans="1:7" ht="17.25" customHeight="1" x14ac:dyDescent="0.25">
      <c r="A95" s="48" t="s">
        <v>95</v>
      </c>
      <c r="B95" s="50" t="s">
        <v>96</v>
      </c>
      <c r="C95" s="51"/>
      <c r="D95" s="51"/>
      <c r="E95" s="51"/>
      <c r="F95" s="51"/>
      <c r="G95" s="52"/>
    </row>
    <row r="96" spans="1:7" x14ac:dyDescent="0.25">
      <c r="A96" s="49"/>
      <c r="B96" s="53" t="s">
        <v>97</v>
      </c>
      <c r="C96" s="54"/>
      <c r="D96" s="54"/>
      <c r="E96" s="54"/>
      <c r="F96" s="54"/>
      <c r="G96" s="55"/>
    </row>
    <row r="97" spans="1:7" x14ac:dyDescent="0.25">
      <c r="A97" s="59"/>
      <c r="B97" s="56"/>
      <c r="C97" s="57"/>
      <c r="D97" s="57"/>
      <c r="E97" s="57"/>
      <c r="F97" s="57"/>
      <c r="G97" s="58"/>
    </row>
    <row r="98" spans="1:7" x14ac:dyDescent="0.25">
      <c r="A98" s="60"/>
      <c r="B98" s="20"/>
      <c r="C98" s="11"/>
      <c r="D98" s="11"/>
      <c r="E98" s="11"/>
      <c r="F98" s="11"/>
      <c r="G98" s="21"/>
    </row>
    <row r="99" spans="1:7" x14ac:dyDescent="0.25">
      <c r="A99" s="61"/>
      <c r="B99" s="62" t="s">
        <v>98</v>
      </c>
      <c r="C99" s="62"/>
      <c r="D99" s="22">
        <f>ROUNDUP(24*4.3,0)</f>
        <v>104</v>
      </c>
      <c r="E99" s="11"/>
      <c r="F99" s="22" t="s">
        <v>99</v>
      </c>
      <c r="G99" s="23">
        <v>9000</v>
      </c>
    </row>
    <row r="100" spans="1:7" ht="15" customHeight="1" x14ac:dyDescent="0.25">
      <c r="A100" s="69" t="s">
        <v>100</v>
      </c>
      <c r="B100" s="62" t="s">
        <v>101</v>
      </c>
      <c r="C100" s="62"/>
      <c r="D100" s="22">
        <v>487</v>
      </c>
      <c r="E100" s="11"/>
      <c r="F100" s="22" t="s">
        <v>102</v>
      </c>
      <c r="G100" s="23">
        <f>ROUNDDOWN((G99-(G99*50%))*(D102/D100),0)</f>
        <v>0</v>
      </c>
    </row>
    <row r="101" spans="1:7" x14ac:dyDescent="0.25">
      <c r="A101" s="49"/>
      <c r="B101" s="70" t="s">
        <v>103</v>
      </c>
      <c r="C101" s="70"/>
      <c r="D101" s="24"/>
      <c r="E101" s="11"/>
      <c r="F101" s="11"/>
      <c r="G101" s="25"/>
    </row>
    <row r="102" spans="1:7" x14ac:dyDescent="0.25">
      <c r="A102" s="71"/>
      <c r="B102" s="74" t="s">
        <v>104</v>
      </c>
      <c r="C102" s="75"/>
      <c r="D102" s="27"/>
      <c r="E102" s="11"/>
      <c r="F102" s="26" t="s">
        <v>105</v>
      </c>
      <c r="G102" s="23">
        <f>G99-G100</f>
        <v>9000</v>
      </c>
    </row>
    <row r="103" spans="1:7" x14ac:dyDescent="0.25">
      <c r="A103" s="72"/>
      <c r="B103" s="11"/>
      <c r="C103" s="11"/>
      <c r="D103" s="11"/>
      <c r="E103" s="11"/>
      <c r="F103" s="11"/>
      <c r="G103" s="28"/>
    </row>
    <row r="104" spans="1:7" x14ac:dyDescent="0.25">
      <c r="A104" s="73"/>
      <c r="B104" s="29"/>
      <c r="C104" s="29"/>
      <c r="D104" s="29"/>
      <c r="E104" s="29"/>
      <c r="F104" s="29"/>
      <c r="G104" s="30"/>
    </row>
    <row r="105" spans="1:7" x14ac:dyDescent="0.25">
      <c r="B105" s="11"/>
      <c r="C105" s="11"/>
      <c r="D105" s="11"/>
      <c r="E105" s="11"/>
      <c r="F105" s="11"/>
      <c r="G105" s="11"/>
    </row>
    <row r="106" spans="1:7" x14ac:dyDescent="0.25">
      <c r="B106" s="40" t="s">
        <v>106</v>
      </c>
      <c r="C106" s="41"/>
      <c r="D106" s="41"/>
      <c r="E106" s="41"/>
      <c r="F106" s="40" t="s">
        <v>107</v>
      </c>
      <c r="G106" s="41"/>
    </row>
    <row r="107" spans="1:7" x14ac:dyDescent="0.25">
      <c r="A107" s="7"/>
      <c r="B107" s="40"/>
      <c r="C107" s="41"/>
      <c r="D107" s="41"/>
      <c r="E107" s="41"/>
      <c r="F107" s="40"/>
      <c r="G107" s="41"/>
    </row>
    <row r="108" spans="1:7" x14ac:dyDescent="0.25">
      <c r="A108" s="7"/>
      <c r="B108" s="40" t="s">
        <v>108</v>
      </c>
      <c r="C108" s="42"/>
      <c r="D108" s="42"/>
      <c r="E108" s="42"/>
      <c r="F108" s="40" t="s">
        <v>107</v>
      </c>
      <c r="G108" s="43"/>
    </row>
    <row r="109" spans="1:7" x14ac:dyDescent="0.25">
      <c r="A109" s="7"/>
      <c r="B109" s="40"/>
      <c r="C109" s="42"/>
      <c r="D109" s="42"/>
      <c r="E109" s="42"/>
      <c r="F109" s="40"/>
      <c r="G109" s="44"/>
    </row>
    <row r="110" spans="1:7" x14ac:dyDescent="0.25">
      <c r="B110" s="11"/>
      <c r="C110" s="11"/>
      <c r="D110" s="11"/>
      <c r="E110" s="11"/>
      <c r="F110" s="11"/>
      <c r="G110" s="11"/>
    </row>
  </sheetData>
  <mergeCells count="25">
    <mergeCell ref="A100:A101"/>
    <mergeCell ref="B100:C100"/>
    <mergeCell ref="B101:C101"/>
    <mergeCell ref="A102:A104"/>
    <mergeCell ref="B102:C102"/>
    <mergeCell ref="F1:G1"/>
    <mergeCell ref="F2:G2"/>
    <mergeCell ref="A9:G9"/>
    <mergeCell ref="A95:A96"/>
    <mergeCell ref="B95:G95"/>
    <mergeCell ref="B96:G97"/>
    <mergeCell ref="A97:A99"/>
    <mergeCell ref="B99:C99"/>
    <mergeCell ref="B11:D11"/>
    <mergeCell ref="E11:G11"/>
    <mergeCell ref="A49:G49"/>
    <mergeCell ref="A86:G86"/>
    <mergeCell ref="B106:B107"/>
    <mergeCell ref="C106:E107"/>
    <mergeCell ref="F106:F107"/>
    <mergeCell ref="G106:G107"/>
    <mergeCell ref="B108:B109"/>
    <mergeCell ref="C108:E109"/>
    <mergeCell ref="F108:F109"/>
    <mergeCell ref="G108:G109"/>
  </mergeCells>
  <dataValidations count="1">
    <dataValidation allowBlank="1" showInputMessage="1" showErrorMessage="1" sqref="B90:G92 E87:G89 E13:G48 E50:G85" xr:uid="{42069D2D-D53B-472A-98F7-7FB647E33C05}"/>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xr:uid="{2DBB117A-291C-430A-9D8F-6BDC034ED0C3}">
          <x14:formula1>
            <xm:f>'Data Look Up'!$A$1:$A$2</xm:f>
          </x14:formula1>
          <xm:sqref>B13:D48 B87:D89 B7 B50:D85</xm:sqref>
        </x14:dataValidation>
        <x14:dataValidation type="list" allowBlank="1" showInputMessage="1" showErrorMessage="1" xr:uid="{6D161D53-8589-4F3A-AC7A-D24C702BE395}">
          <x14:formula1>
            <xm:f>'Data Look Up'!$C$1:$C$12</xm:f>
          </x14:formula1>
          <xm:sqref>B3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4E06B1-28A0-43E5-B24B-D28C3FFB6CE5}">
  <dimension ref="A1:C12"/>
  <sheetViews>
    <sheetView workbookViewId="0">
      <selection activeCell="C13" sqref="C13"/>
    </sheetView>
  </sheetViews>
  <sheetFormatPr defaultRowHeight="15" x14ac:dyDescent="0.25"/>
  <sheetData>
    <row r="1" spans="1:3" x14ac:dyDescent="0.25">
      <c r="A1" t="s">
        <v>109</v>
      </c>
      <c r="C1" t="s">
        <v>110</v>
      </c>
    </row>
    <row r="2" spans="1:3" x14ac:dyDescent="0.25">
      <c r="A2" t="s">
        <v>111</v>
      </c>
      <c r="C2" s="2">
        <v>1</v>
      </c>
    </row>
    <row r="3" spans="1:3" x14ac:dyDescent="0.25">
      <c r="C3" s="2">
        <v>2</v>
      </c>
    </row>
    <row r="4" spans="1:3" x14ac:dyDescent="0.25">
      <c r="C4" s="2">
        <v>3</v>
      </c>
    </row>
    <row r="5" spans="1:3" x14ac:dyDescent="0.25">
      <c r="C5" s="2">
        <v>4</v>
      </c>
    </row>
    <row r="6" spans="1:3" x14ac:dyDescent="0.25">
      <c r="C6" s="2">
        <v>5</v>
      </c>
    </row>
    <row r="7" spans="1:3" x14ac:dyDescent="0.25">
      <c r="C7" s="2">
        <v>6</v>
      </c>
    </row>
    <row r="8" spans="1:3" x14ac:dyDescent="0.25">
      <c r="C8" s="2">
        <v>7</v>
      </c>
    </row>
    <row r="9" spans="1:3" x14ac:dyDescent="0.25">
      <c r="C9" s="2">
        <v>8</v>
      </c>
    </row>
    <row r="10" spans="1:3" x14ac:dyDescent="0.25">
      <c r="C10" s="2">
        <v>9</v>
      </c>
    </row>
    <row r="11" spans="1:3" x14ac:dyDescent="0.25">
      <c r="C11" s="2">
        <v>10</v>
      </c>
    </row>
    <row r="12" spans="1:3" x14ac:dyDescent="0.25">
      <c r="C12" s="2" t="s">
        <v>112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0D54B39C604B443B4F7BCF05D2107E8" ma:contentTypeVersion="6" ma:contentTypeDescription="Create a new document." ma:contentTypeScope="" ma:versionID="ad3637d7f8cb9c1c5cbc200a31412aa5">
  <xsd:schema xmlns:xsd="http://www.w3.org/2001/XMLSchema" xmlns:xs="http://www.w3.org/2001/XMLSchema" xmlns:p="http://schemas.microsoft.com/office/2006/metadata/properties" xmlns:ns2="a5b636a4-e914-4a7b-aedd-dbc9638d2a49" xmlns:ns3="105f32bb-53f0-478e-953d-d89a77faf182" targetNamespace="http://schemas.microsoft.com/office/2006/metadata/properties" ma:root="true" ma:fieldsID="1044127568881a2fa02a1078c517e548" ns2:_="" ns3:_="">
    <xsd:import namespace="a5b636a4-e914-4a7b-aedd-dbc9638d2a49"/>
    <xsd:import namespace="105f32bb-53f0-478e-953d-d89a77faf18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b636a4-e914-4a7b-aedd-dbc9638d2a4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05f32bb-53f0-478e-953d-d89a77faf18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D03CBEC-68A5-4E4C-AE55-8C546FDB65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b636a4-e914-4a7b-aedd-dbc9638d2a49"/>
    <ds:schemaRef ds:uri="105f32bb-53f0-478e-953d-d89a77faf18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3581E90-770E-4DCA-9C43-9D31FBEC63BE}">
  <ds:schemaRefs>
    <ds:schemaRef ds:uri="http://schemas.microsoft.com/sharepoint/v3/contenttype/forms"/>
  </ds:schemaRefs>
</ds:datastoreItem>
</file>

<file path=customXml/itemProps3.xml><?xml version="1.0" encoding="utf-8"?>
<ds:datastoreItem xmlns:ds="http://schemas.openxmlformats.org/officeDocument/2006/customXml" ds:itemID="{80C2E65B-FA11-4CA7-A461-EDFC2FFADC4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Skills Scan</vt:lpstr>
      <vt:lpstr>Data Look Up</vt:lpstr>
    </vt:vector>
  </TitlesOfParts>
  <Manager/>
  <Company>Dudley College of Technology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Rachel Corns</dc:creator>
  <cp:keywords/>
  <dc:description/>
  <cp:lastModifiedBy>Susanne Davies</cp:lastModifiedBy>
  <cp:revision/>
  <dcterms:created xsi:type="dcterms:W3CDTF">2025-08-04T09:15:54Z</dcterms:created>
  <dcterms:modified xsi:type="dcterms:W3CDTF">2026-08-21T14:51:49Z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0x01010000D54B39C604B443B4F7BCF05D2107E8</vt:lpwstr>
  </property>
</Properties>
</file>