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27" documentId="8_{F08835C3-796B-459E-8F8C-84277B7A37A0}" xr6:coauthVersionLast="47" xr6:coauthVersionMax="47" xr10:uidLastSave="{AEDBA77C-42AC-4622-97EE-BFC16A9DB2D3}"/>
  <bookViews>
    <workbookView xWindow="-120" yWindow="-120" windowWidth="29040" windowHeight="15720" xr2:uid="{BA213915-FA79-41AF-BE8A-E342D5F3A71D}"/>
  </bookViews>
  <sheets>
    <sheet name="Skills Scan" sheetId="1" r:id="rId1"/>
    <sheet name="Data Look Up"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2" i="1" l="1"/>
  <c r="G104" i="1" s="1"/>
  <c r="C7" i="1"/>
  <c r="C3" i="1"/>
  <c r="E14" i="1"/>
  <c r="F14" i="1"/>
  <c r="F86" i="1"/>
  <c r="G86" i="1"/>
  <c r="E86" i="1"/>
  <c r="F50" i="1"/>
  <c r="G50" i="1"/>
  <c r="E50" i="1"/>
  <c r="G14" i="1"/>
  <c r="C92" i="1"/>
  <c r="D92" i="1"/>
  <c r="B92" i="1"/>
  <c r="E92" i="1" l="1"/>
  <c r="E93" i="1" s="1"/>
  <c r="E95" i="1" s="1"/>
  <c r="G92" i="1"/>
  <c r="G93" i="1" s="1"/>
  <c r="F92" i="1"/>
  <c r="F93" i="1" s="1"/>
  <c r="F95" i="1" s="1"/>
  <c r="B93" i="1"/>
  <c r="D93" i="1"/>
  <c r="C93" i="1"/>
</calcChain>
</file>

<file path=xl/sharedStrings.xml><?xml version="1.0" encoding="utf-8"?>
<sst xmlns="http://schemas.openxmlformats.org/spreadsheetml/2006/main" count="120" uniqueCount="116">
  <si>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</si>
  <si>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</si>
  <si>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</si>
  <si>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</si>
  <si>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</si>
  <si>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</si>
  <si>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</si>
  <si>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</si>
  <si>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t>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t>
  </si>
  <si>
    <r>
      <rPr>
        <b/>
        <sz val="11"/>
        <color rgb="FF000000"/>
        <rFont val="Aptos Narrow"/>
        <family val="2"/>
        <scheme val="minor"/>
      </rPr>
      <t>Disclaimer</t>
    </r>
    <r>
      <rPr>
        <sz val="11"/>
        <color rgb="FF000000"/>
        <rFont val="Aptos Narrow"/>
        <family val="2"/>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</si>
  <si>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 xml:space="preserve">Employer and Apprentice Rating </t>
  </si>
  <si>
    <t>Assessor Verification</t>
  </si>
  <si>
    <t xml:space="preserve">Skills </t>
  </si>
  <si>
    <t>No Training Required</t>
  </si>
  <si>
    <t>Part Training required</t>
  </si>
  <si>
    <t>Full Training required</t>
  </si>
  <si>
    <t>Knowledge</t>
  </si>
  <si>
    <t>Behaviours</t>
  </si>
  <si>
    <t xml:space="preserve">Total </t>
  </si>
  <si>
    <t>Percentage (%)</t>
  </si>
  <si>
    <t>Reduction indicator</t>
  </si>
  <si>
    <r>
      <rPr>
        <b/>
        <sz val="11"/>
        <color rgb="FF000000"/>
        <rFont val="Aptos Narrow"/>
        <family val="2"/>
        <scheme val="minor"/>
      </rPr>
      <t xml:space="preserve">Employer &amp; Apprentice - Summary Statement
</t>
    </r>
    <r>
      <rPr>
        <sz val="10"/>
        <color rgb="FF000000"/>
        <rFont val="Aptos Narrow"/>
        <family val="2"/>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</si>
  <si>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</si>
  <si>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</si>
  <si>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</si>
  <si>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</si>
  <si>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family val="2"/>
        <scheme val="minor"/>
      </rPr>
      <t xml:space="preserve">Assessor - Summary Statement
</t>
    </r>
    <r>
      <rPr>
        <sz val="10"/>
        <color rgb="FF000000"/>
        <rFont val="Aptos Narrow"/>
        <family val="2"/>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</si>
  <si>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</si>
  <si>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</si>
  <si>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</si>
  <si>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</si>
  <si>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</si>
  <si>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</si>
  <si>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</si>
  <si>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</si>
  <si>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</si>
  <si>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</si>
  <si>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</si>
  <si>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</si>
  <si>
    <t>Healthcare Science Assistant - Level 2 - (ST0218) Version 1.1</t>
  </si>
  <si>
    <t>K1: The legislation, standard operating procedures, codes of conduct and ways of working that apply to own role.</t>
  </si>
  <si>
    <t>K2: The scope of own role, including the limitations of own competence.</t>
  </si>
  <si>
    <t>K3: The importance of probity, honesty and integrity in professional practice.</t>
  </si>
  <si>
    <t>K4: The importance of mental health, wellbeing and resilience.</t>
  </si>
  <si>
    <t>K5: The scope and range of services within healthcare science used to investigate, diagnose and treat disease.</t>
  </si>
  <si>
    <t>K6: The evidence base that underpins technical practice relevant to own role.</t>
  </si>
  <si>
    <t>K7: Stock and equipment management relevant to own role.</t>
  </si>
  <si>
    <t>K8: The principles of person-centred care.</t>
  </si>
  <si>
    <t>K9: The meaning and importance of 'duty of care' and safeguarding.</t>
  </si>
  <si>
    <t>K10: The rights of individuals and own role with regard to giving informed consent.</t>
  </si>
  <si>
    <t>K11: The principles that underpin dignity, rights and privacy.</t>
  </si>
  <si>
    <t>K12: The importance of individuals being actively involved in making informed choices about their care.</t>
  </si>
  <si>
    <t>K13: How to explain technical terms in language others can understand.</t>
  </si>
  <si>
    <t>K14: Barriers to communication and techniques for addressing them.</t>
  </si>
  <si>
    <t>K15: The importance of information governance and confidentiality.</t>
  </si>
  <si>
    <t>K16: The importance of accurate data and processes including digital considerations.</t>
  </si>
  <si>
    <t>K17: The policy or procedure for complaints and difficult situations.</t>
  </si>
  <si>
    <t>K18: The importance of working within the multi-professional team and how healthcare science impacts on the wider delivery of services.</t>
  </si>
  <si>
    <t>K19: Where to go for help and support.</t>
  </si>
  <si>
    <t>K20: The principles of leadership, role modelling and how it applies to own role and that of others in the team.</t>
  </si>
  <si>
    <t>K21: The importance of being aware of own strengths, limitations and behaviours and how these affect colleagues and the wider team.</t>
  </si>
  <si>
    <t>K22: Legislation and policies relating to health and safety at work and own responsibilities.</t>
  </si>
  <si>
    <t>K23: The meaning and implications of ‘risk’ and ‘risk assessment’.</t>
  </si>
  <si>
    <t>K24: What to do in situations that could cause harm to self or others such as critical incidents.</t>
  </si>
  <si>
    <t>K25: The principles of safe lifting and handling of individuals, equipment or other items.</t>
  </si>
  <si>
    <t>K26: Infection prevention and control requirements relevant to own role.</t>
  </si>
  <si>
    <t>K27: How to handle hazardous materials and substances.</t>
  </si>
  <si>
    <t>K28: The quality procedures and improvement protocols and regulations relevant to own role.</t>
  </si>
  <si>
    <t>K29: The audit cycle relevant to own role and how audit contributes to the maintenance and improvement of services.</t>
  </si>
  <si>
    <t>K30: The importance of delivering high quality service outcomes and continuous improvements (including sustainability) to benefit individuals and health services.</t>
  </si>
  <si>
    <t>K31: The regulatory framework that innovation or research is conducted, including research ethics and the implications for own role.</t>
  </si>
  <si>
    <t>K32: The importance of service improvement, innovation or research.</t>
  </si>
  <si>
    <t>K33: Reflective behaviours and the benefits of self-reflection in helping maintain and support the quality of patient care.</t>
  </si>
  <si>
    <t>K34: The role of appraisal and performance review.</t>
  </si>
  <si>
    <t>K35: How to prepare for and develop an action plan as part of performance review.</t>
  </si>
  <si>
    <t>S1: Act in line with legislation, standard operating procedures, codes of conduct and ways of working that apply to own role.</t>
  </si>
  <si>
    <t>S2: Work within the scope of the role, the limits of own knowledge and skills.</t>
  </si>
  <si>
    <t>S3: Act in line with probity requirements.</t>
  </si>
  <si>
    <t>S4: Promote own mental health, wellbeing and resilience.</t>
  </si>
  <si>
    <t>S5: Provide general information, advice and guidance about the scope and range of services relevant to role.</t>
  </si>
  <si>
    <t>S6: Provide technical evidence-based advice, information and guidance relevant to role.</t>
  </si>
  <si>
    <t>S7: Adhere to stock and equipment control policies.</t>
  </si>
  <si>
    <t>S8: Support the provision of person-centred care that is delivered by the wider healthcare team.</t>
  </si>
  <si>
    <t>S9: Support any care provided including adhering to the relevant requirements.</t>
  </si>
  <si>
    <t>S10: Follow policy and protocols that relate to informed consent.</t>
  </si>
  <si>
    <t>S11: Protect the dignity, rights and privacy of individuals.</t>
  </si>
  <si>
    <t>S12: Assist the wider healthcare team to enable individuals to make choices about their care.</t>
  </si>
  <si>
    <t>S13: Communicate basic information effectively verbally and in writing.</t>
  </si>
  <si>
    <t>S14: Use techniques to facilitate understanding and reduce communication barriers.</t>
  </si>
  <si>
    <t>S15: Keep accurate, confidential records including in a digital format.</t>
  </si>
  <si>
    <t>S16: Produce reliable data by logging, inputting, retrieving and storing information within required governance processes.</t>
  </si>
  <si>
    <t>S17: Follow protocols for handling, escalating or reporting difficult situations and complaints.</t>
  </si>
  <si>
    <t>S18: Work as part of the healthcare science team and the multi-professional team to provide healthcare science services.</t>
  </si>
  <si>
    <t>S19: Follow delegation, reporting and escalation protocols appropriate to own role.</t>
  </si>
  <si>
    <t>S20: Act as a role model to others and show leadership skills relevant to own role.</t>
  </si>
  <si>
    <t>S21: Contribute towards creating the conditions that assist the team in providing a supportive environment for colleagues.</t>
  </si>
  <si>
    <t>S22: Work safely in the workplace following safety guidelines.</t>
  </si>
  <si>
    <t>S23: Contribute to the risk management process in own workplace adhering to risk management guidelines.</t>
  </si>
  <si>
    <t>S24: Take appropriate action in response to incidents or emergencies.</t>
  </si>
  <si>
    <t>S25: Move and transport items safely for example individuals or equipment and items.</t>
  </si>
  <si>
    <t>S26: Apply a range of techniques for infection prevention and control.</t>
  </si>
  <si>
    <t>S27: Follow guidelines and procedures for handling hazardous materials and substances.</t>
  </si>
  <si>
    <t>S28: Follow procedures and improvement protocols to meet the requirements of quality standards relevant to own healthcare science practice.</t>
  </si>
  <si>
    <t>S29: Contribute to the audit process relevant to own role.</t>
  </si>
  <si>
    <t>S30: Offer suggestions for improving services, emerging practices and sustainability.</t>
  </si>
  <si>
    <t>S31: Work in accordance with the regulatory frameworks for ethics, innovation or research relevant to own role.</t>
  </si>
  <si>
    <t>S32: Assist service improvement, innovation or research within the boundaries of own clinical and scientific practice.</t>
  </si>
  <si>
    <t>S33: Reflect on own practice and keep own knowledge and skills up-to-date.</t>
  </si>
  <si>
    <t>S34: Take part in appraisal or performance review and ongoing continuing professional development.</t>
  </si>
  <si>
    <t>S35: Reply constructively to the outcome of feedback, performance review or appraisal.</t>
  </si>
  <si>
    <t>B1: Treat people with dignity.</t>
  </si>
  <si>
    <t>B2: Champion equality and diversity.</t>
  </si>
  <si>
    <t>B3: Show compassion, respect and empathy.</t>
  </si>
  <si>
    <t>B4: Be honest, conscientious and committed.</t>
  </si>
  <si>
    <t>B5: Committed to continuously developing their own professional practice.</t>
  </si>
  <si>
    <t>B6: Committed to working to the standards of good practice for the Healthcare science professions.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</si>
</sst>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b/>
      <sz val="12"/>
      <color rgb="FF0070C0"/>
      <name val="Gill Sans MT"/>
      <family val="2"/>
    </font>
    <font>
      <sz val="11"/>
      <color theme="1"/>
      <name val="Aptos Narrow"/>
      <family val="2"/>
      <scheme val="minor"/>
    </font>
    <font>
      <sz val="11"/>
      <color rgb="FF000000"/>
      <name val="Aptos Narrow"/>
      <family val="2"/>
      <scheme val="minor"/>
    </font>
    <font>
      <b/>
      <sz val="11"/>
      <color rgb="FF000000"/>
      <name val="Aptos Narrow"/>
      <family val="2"/>
      <scheme val="minor"/>
    </font>
    <font>
      <sz val="11"/>
      <color theme="1"/>
      <name val="Aptos Narrow"/>
      <family val="2"/>
      <scheme val="minor"/>
    </font>
    <font>
      <b/>
      <sz val="11"/>
      <color theme="1"/>
      <name val="Aptos Narrow"/>
      <family val="2"/>
      <scheme val="minor"/>
    </font>
    <font>
      <sz val="10"/>
      <color rgb="FF000000"/>
      <name val="Aptos Narrow"/>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0" fillId="0" borderId="0" xfId="0" applyAlignment="1">
      <alignment wrapText="1"/>
    </xf>
    <xf numFmtId="1" fontId="0" fillId="0" borderId="0" xfId="0" applyNumberFormat="1"/>
    <xf numFmtId="0" fontId="1" fillId="2" borderId="3" xfId="0" applyFont="1" applyFill="1" applyBorder="1" applyAlignment="1">
      <alignment wrapText="1"/>
    </xf>
    <xf numFmtId="0" fontId="1" fillId="2" borderId="0" xfId="0" applyFont="1" applyFill="1" applyAlignment="1">
      <alignment wrapText="1"/>
    </xf>
    <xf numFmtId="0" fontId="0" fillId="2" borderId="0" xfId="0" applyFill="1"/>
    <xf numFmtId="0" fontId="0" fillId="2" borderId="0" xfId="0" quotePrefix="1" applyFill="1"/>
    <xf numFmtId="164" fontId="1" fillId="2" borderId="0" xfId="0" applyNumberFormat="1" applyFont="1" applyFill="1" applyAlignment="1">
      <alignment wrapText="1"/>
    </xf>
    <xf numFmtId="0" fontId="1" fillId="0" borderId="0" xfId="0" applyFont="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0" fillId="0" borderId="1" xfId="0" applyBorder="1" applyAlignment="1">
      <alignment horizontal="left" vertical="center" wrapText="1"/>
    </xf>
    <xf numFmtId="0" fontId="0" fillId="3" borderId="1" xfId="0" applyFill="1" applyBorder="1" applyAlignment="1">
      <alignment vertical="center"/>
    </xf>
    <xf numFmtId="0" fontId="0" fillId="4" borderId="1" xfId="0" applyFill="1" applyBorder="1" applyAlignment="1">
      <alignment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44" fontId="0" fillId="0" borderId="22" xfId="0" applyNumberFormat="1" applyBorder="1" applyAlignment="1">
      <alignment horizontal="center" vertical="center"/>
    </xf>
    <xf numFmtId="0" fontId="0" fillId="4" borderId="21" xfId="0" applyFill="1" applyBorder="1" applyAlignment="1">
      <alignment horizontal="center" vertical="center"/>
    </xf>
    <xf numFmtId="44" fontId="0" fillId="0" borderId="18" xfId="0" applyNumberFormat="1" applyBorder="1" applyAlignment="1">
      <alignment horizontal="center" vertical="center"/>
    </xf>
    <xf numFmtId="0" fontId="0" fillId="0" borderId="9" xfId="0" applyBorder="1" applyAlignment="1">
      <alignment horizontal="center" vertical="center"/>
    </xf>
    <xf numFmtId="0" fontId="0" fillId="4" borderId="22" xfId="0" applyFill="1" applyBorder="1" applyAlignment="1">
      <alignment horizontal="center" vertical="center"/>
    </xf>
    <xf numFmtId="44" fontId="0" fillId="0" borderId="20" xfId="0" applyNumberFormat="1" applyBorder="1" applyAlignment="1">
      <alignment horizontal="center" vertical="center"/>
    </xf>
    <xf numFmtId="0" fontId="0" fillId="0" borderId="2" xfId="0" applyBorder="1" applyAlignment="1">
      <alignment horizontal="center" vertical="center"/>
    </xf>
    <xf numFmtId="0" fontId="0" fillId="0" borderId="24" xfId="0" applyBorder="1" applyAlignment="1">
      <alignment horizontal="center" vertical="center"/>
    </xf>
    <xf numFmtId="0" fontId="1" fillId="2" borderId="0" xfId="0" applyFont="1" applyFill="1" applyAlignment="1">
      <alignment horizontal="right" wrapText="1"/>
    </xf>
    <xf numFmtId="0" fontId="1" fillId="2" borderId="0" xfId="0" quotePrefix="1" applyFont="1" applyFill="1" applyAlignment="1">
      <alignment wrapText="1"/>
    </xf>
    <xf numFmtId="0" fontId="3" fillId="0" borderId="0" xfId="0" applyFont="1" applyAlignment="1">
      <alignment wrapText="1"/>
    </xf>
    <xf numFmtId="0" fontId="2" fillId="0" borderId="22" xfId="0" applyFont="1" applyBorder="1" applyAlignment="1">
      <alignment horizontal="left" vertical="center"/>
    </xf>
    <xf numFmtId="0" fontId="1" fillId="2" borderId="22" xfId="0" applyFont="1" applyFill="1" applyBorder="1" applyAlignment="1">
      <alignment horizontal="left"/>
    </xf>
    <xf numFmtId="0" fontId="7" fillId="2" borderId="22" xfId="0" applyFont="1" applyFill="1" applyBorder="1" applyAlignment="1">
      <alignment horizontal="center" vertical="center" wrapText="1"/>
    </xf>
    <xf numFmtId="0" fontId="0" fillId="0" borderId="6" xfId="0" applyBorder="1" applyAlignment="1">
      <alignment horizontal="left" vertical="center" wrapText="1"/>
    </xf>
    <xf numFmtId="0" fontId="0" fillId="3" borderId="6" xfId="0" applyFill="1" applyBorder="1" applyAlignment="1">
      <alignment vertical="center"/>
    </xf>
    <xf numFmtId="0" fontId="0" fillId="4" borderId="6" xfId="0" applyFill="1" applyBorder="1" applyAlignment="1">
      <alignment vertical="center"/>
    </xf>
    <xf numFmtId="0" fontId="1" fillId="2" borderId="22" xfId="0" applyFont="1" applyFill="1" applyBorder="1" applyAlignment="1">
      <alignment horizontal="left" vertical="center"/>
    </xf>
    <xf numFmtId="0" fontId="1" fillId="3" borderId="22" xfId="0" applyFont="1" applyFill="1" applyBorder="1" applyAlignment="1">
      <alignment horizontal="center" vertical="center"/>
    </xf>
    <xf numFmtId="0" fontId="1" fillId="4" borderId="22"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21" xfId="0" applyFont="1" applyFill="1" applyBorder="1" applyAlignment="1">
      <alignment horizontal="center" vertical="center"/>
    </xf>
    <xf numFmtId="0" fontId="0" fillId="0" borderId="0" xfId="0" applyAlignment="1">
      <alignment horizontal="left" vertical="center"/>
    </xf>
    <xf numFmtId="0" fontId="4" fillId="0" borderId="8" xfId="0" applyFont="1" applyBorder="1" applyAlignment="1">
      <alignment horizontal="center" vertical="center" wrapText="1"/>
    </xf>
    <xf numFmtId="0" fontId="6" fillId="0" borderId="0" xfId="0" applyFont="1" applyAlignment="1">
      <alignment horizontal="center" vertical="center" wrapText="1"/>
    </xf>
    <xf numFmtId="0" fontId="5" fillId="2" borderId="12" xfId="0" applyFont="1" applyFill="1" applyBorder="1" applyAlignment="1">
      <alignment horizontal="left" vertical="top" wrapText="1"/>
    </xf>
    <xf numFmtId="0" fontId="5" fillId="2" borderId="13" xfId="0" applyFont="1" applyFill="1" applyBorder="1" applyAlignment="1">
      <alignment horizontal="left" vertical="top" wrapText="1"/>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1" fillId="3" borderId="7" xfId="0" applyFont="1" applyFill="1" applyBorder="1" applyAlignment="1">
      <alignment horizontal="center" vertical="top" wrapText="1"/>
    </xf>
    <xf numFmtId="0" fontId="1" fillId="3" borderId="19" xfId="0" applyFont="1" applyFill="1" applyBorder="1" applyAlignment="1">
      <alignment horizontal="center" vertical="top" wrapText="1"/>
    </xf>
    <xf numFmtId="0" fontId="1" fillId="3" borderId="21" xfId="0" applyFont="1" applyFill="1" applyBorder="1" applyAlignment="1">
      <alignment horizontal="center" vertical="top" wrapText="1"/>
    </xf>
    <xf numFmtId="0" fontId="0" fillId="0" borderId="22" xfId="0" applyBorder="1" applyAlignment="1">
      <alignment horizontal="center" vertical="center"/>
    </xf>
    <xf numFmtId="0" fontId="7" fillId="2" borderId="22" xfId="0" applyFont="1" applyFill="1" applyBorder="1" applyAlignment="1">
      <alignment horizontal="center" vertical="center"/>
    </xf>
    <xf numFmtId="0" fontId="1" fillId="2" borderId="0" xfId="0" applyFont="1" applyFill="1" applyAlignment="1">
      <alignment horizontal="left" wrapText="1"/>
    </xf>
    <xf numFmtId="0" fontId="1" fillId="2" borderId="4" xfId="0" applyFont="1" applyFill="1" applyBorder="1" applyAlignment="1">
      <alignment horizontal="left"/>
    </xf>
    <xf numFmtId="0" fontId="1" fillId="2" borderId="5" xfId="0" applyFont="1" applyFill="1" applyBorder="1" applyAlignment="1">
      <alignment horizontal="left"/>
    </xf>
    <xf numFmtId="0" fontId="4" fillId="0" borderId="0" xfId="0" applyFont="1" applyAlignment="1">
      <alignment horizontal="center" vertical="center" wrapText="1"/>
    </xf>
    <xf numFmtId="0" fontId="5" fillId="2" borderId="23" xfId="0" applyFont="1" applyFill="1" applyBorder="1" applyAlignment="1">
      <alignment horizontal="left" vertical="top" wrapText="1"/>
    </xf>
    <xf numFmtId="0" fontId="0" fillId="0" borderId="21" xfId="0" applyBorder="1" applyAlignment="1">
      <alignment horizontal="center" vertical="center"/>
    </xf>
    <xf numFmtId="0" fontId="1" fillId="4" borderId="7" xfId="0" applyFont="1" applyFill="1" applyBorder="1" applyAlignment="1">
      <alignment horizontal="center" vertical="top" wrapText="1"/>
    </xf>
    <xf numFmtId="0" fontId="1" fillId="4" borderId="19" xfId="0" applyFont="1" applyFill="1" applyBorder="1" applyAlignment="1">
      <alignment horizontal="center" vertical="top" wrapText="1"/>
    </xf>
    <xf numFmtId="0" fontId="1" fillId="4" borderId="21" xfId="0" applyFont="1" applyFill="1" applyBorder="1" applyAlignment="1">
      <alignment horizontal="center" vertical="top" wrapText="1"/>
    </xf>
    <xf numFmtId="0" fontId="0" fillId="0" borderId="9" xfId="0" applyBorder="1" applyAlignment="1">
      <alignment horizontal="center" vertical="center"/>
    </xf>
    <xf numFmtId="0" fontId="0" fillId="0" borderId="11"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191"/>
  <sheetViews>
    <sheetView tabSelected="1" topLeftCell="A79" workbookViewId="0">
      <selection activeCell="A89" sqref="A89"/>
    </sheetView>
  </sheetViews>
  <sheetFormatPr defaultColWidth="0" defaultRowHeight="15" zeroHeight="1" x14ac:dyDescent="0.25"/>
  <cols>
    <col min="1" max="1" width="108.42578125" customWidth="1"/>
    <col min="2" max="7" width="16.85546875" customWidth="1"/>
  </cols>
  <sheetData>
    <row r="1" spans="1:7" x14ac:dyDescent="0.25">
      <c r="A1" s="13" t="s">
        <v>0</v>
      </c>
      <c r="B1" s="9"/>
      <c r="C1" s="10"/>
      <c r="D1" s="10"/>
      <c r="E1" s="9"/>
      <c r="F1" s="44" t="s">
        <v>1</v>
      </c>
      <c r="G1" s="44"/>
    </row>
    <row r="2" spans="1:7" x14ac:dyDescent="0.25">
      <c r="A2" s="13" t="s">
        <v>2</v>
      </c>
      <c r="B2" s="9"/>
      <c r="C2" s="10"/>
      <c r="D2" s="10"/>
      <c r="E2" s="11"/>
      <c r="F2" s="44" t="s">
        <v>3</v>
      </c>
      <c r="G2" s="44"/>
    </row>
    <row r="3" spans="1:7" x14ac:dyDescent="0.25">
      <c r="A3" s="13" t="s">
        <v>4</v>
      </c>
      <c r="B3" s="9"/>
      <c r="C3" s="10" t="str">
        <f>IF(OR(B3="", B3="less than 1", B3&lt;2), "", "Reduction required")</f>
        <v/>
      </c>
      <c r="D3" s="10"/>
      <c r="E3" s="10"/>
      <c r="F3" s="10"/>
      <c r="G3" s="10"/>
    </row>
    <row r="4" spans="1:7" x14ac:dyDescent="0.25">
      <c r="A4" s="13" t="s">
        <v>5</v>
      </c>
      <c r="B4" s="9"/>
      <c r="C4" s="10"/>
      <c r="D4" s="10"/>
      <c r="E4" s="10"/>
      <c r="F4" s="10"/>
      <c r="G4" s="10"/>
    </row>
    <row r="5" spans="1:7" x14ac:dyDescent="0.25">
      <c r="A5" s="13" t="s">
        <v>6</v>
      </c>
      <c r="B5" s="9"/>
      <c r="C5" s="10"/>
      <c r="D5" s="10"/>
      <c r="E5" s="10"/>
      <c r="F5" s="10"/>
      <c r="G5" s="10"/>
    </row>
    <row r="6" spans="1:7" x14ac:dyDescent="0.25">
      <c r="A6" s="14"/>
      <c r="B6" s="10"/>
      <c r="C6" s="10"/>
      <c r="D6" s="10"/>
      <c r="E6" s="10"/>
      <c r="F6" s="10"/>
      <c r="G6" s="10"/>
    </row>
    <row r="7" spans="1:7" ht="30" x14ac:dyDescent="0.25">
      <c r="A7" s="15" t="s">
        <v>7</v>
      </c>
      <c r="B7" s="9"/>
      <c r="C7" s="12" t="str">
        <f>IF(B7="Yes","Reduction required","")</f>
        <v/>
      </c>
      <c r="D7" s="10"/>
      <c r="E7" s="10"/>
      <c r="F7" s="10"/>
      <c r="G7" s="10"/>
    </row>
    <row r="8" spans="1:7" x14ac:dyDescent="0.25">
      <c r="B8" s="10"/>
      <c r="C8" s="10"/>
      <c r="D8" s="10"/>
      <c r="E8" s="10"/>
      <c r="F8" s="10"/>
      <c r="G8" s="10"/>
    </row>
    <row r="9" spans="1:7" ht="130.5" customHeight="1" x14ac:dyDescent="0.25">
      <c r="A9" s="45" t="s">
        <v>8</v>
      </c>
      <c r="B9" s="46"/>
      <c r="C9" s="46"/>
      <c r="D9" s="46"/>
      <c r="E9" s="46"/>
      <c r="F9" s="46"/>
      <c r="G9" s="46"/>
    </row>
    <row r="10" spans="1:7" ht="39.75" customHeight="1" x14ac:dyDescent="0.25">
      <c r="A10" s="66" t="s">
        <v>9</v>
      </c>
      <c r="B10" s="66"/>
      <c r="C10" s="66"/>
      <c r="D10" s="66"/>
      <c r="E10" s="66"/>
      <c r="F10" s="66"/>
      <c r="G10" s="66"/>
    </row>
    <row r="11" spans="1:7" x14ac:dyDescent="0.25">
      <c r="A11" s="32"/>
    </row>
    <row r="12" spans="1:7" ht="29.25" customHeight="1" x14ac:dyDescent="0.25">
      <c r="A12" s="33" t="s">
        <v>39</v>
      </c>
      <c r="B12" s="62" t="s">
        <v>10</v>
      </c>
      <c r="C12" s="62"/>
      <c r="D12" s="62"/>
      <c r="E12" s="62" t="s">
        <v>11</v>
      </c>
      <c r="F12" s="62"/>
      <c r="G12" s="62"/>
    </row>
    <row r="13" spans="1:7" ht="30" x14ac:dyDescent="0.25">
      <c r="A13" s="34" t="s">
        <v>12</v>
      </c>
      <c r="B13" s="35" t="s">
        <v>13</v>
      </c>
      <c r="C13" s="35" t="s">
        <v>14</v>
      </c>
      <c r="D13" s="35" t="s">
        <v>15</v>
      </c>
      <c r="E13" s="35" t="s">
        <v>13</v>
      </c>
      <c r="F13" s="35" t="s">
        <v>14</v>
      </c>
      <c r="G13" s="35" t="s">
        <v>15</v>
      </c>
    </row>
    <row r="14" spans="1:7" ht="30" x14ac:dyDescent="0.25">
      <c r="A14" s="36" t="s">
        <v>75</v>
      </c>
      <c r="B14" s="37"/>
      <c r="C14" s="37"/>
      <c r="D14" s="37"/>
      <c r="E14" s="38">
        <f>B14</f>
        <v>0</v>
      </c>
      <c r="F14" s="38">
        <f t="shared" ref="F14" si="0">C14</f>
        <v>0</v>
      </c>
      <c r="G14" s="38">
        <f t="shared" ref="G14" si="1">D14</f>
        <v>0</v>
      </c>
    </row>
    <row r="15" spans="1:7" x14ac:dyDescent="0.25">
      <c r="A15" s="36" t="s">
        <v>76</v>
      </c>
      <c r="B15" s="37"/>
      <c r="C15" s="37"/>
      <c r="D15" s="37"/>
      <c r="E15" s="38"/>
      <c r="F15" s="38"/>
      <c r="G15" s="38"/>
    </row>
    <row r="16" spans="1:7" x14ac:dyDescent="0.25">
      <c r="A16" s="36" t="s">
        <v>77</v>
      </c>
      <c r="B16" s="37"/>
      <c r="C16" s="37"/>
      <c r="D16" s="37"/>
      <c r="E16" s="38"/>
      <c r="F16" s="38"/>
      <c r="G16" s="38"/>
    </row>
    <row r="17" spans="1:7" x14ac:dyDescent="0.25">
      <c r="A17" s="36" t="s">
        <v>78</v>
      </c>
      <c r="B17" s="37"/>
      <c r="C17" s="37"/>
      <c r="D17" s="37"/>
      <c r="E17" s="38"/>
      <c r="F17" s="38"/>
      <c r="G17" s="38"/>
    </row>
    <row r="18" spans="1:7" x14ac:dyDescent="0.25">
      <c r="A18" s="36" t="s">
        <v>79</v>
      </c>
      <c r="B18" s="37"/>
      <c r="C18" s="37"/>
      <c r="D18" s="37"/>
      <c r="E18" s="38"/>
      <c r="F18" s="38"/>
      <c r="G18" s="38"/>
    </row>
    <row r="19" spans="1:7" x14ac:dyDescent="0.25">
      <c r="A19" s="36" t="s">
        <v>80</v>
      </c>
      <c r="B19" s="37"/>
      <c r="C19" s="37"/>
      <c r="D19" s="37"/>
      <c r="E19" s="38"/>
      <c r="F19" s="38"/>
      <c r="G19" s="38"/>
    </row>
    <row r="20" spans="1:7" x14ac:dyDescent="0.25">
      <c r="A20" s="36" t="s">
        <v>81</v>
      </c>
      <c r="B20" s="37"/>
      <c r="C20" s="37"/>
      <c r="D20" s="37"/>
      <c r="E20" s="38"/>
      <c r="F20" s="38"/>
      <c r="G20" s="38"/>
    </row>
    <row r="21" spans="1:7" x14ac:dyDescent="0.25">
      <c r="A21" s="36" t="s">
        <v>82</v>
      </c>
      <c r="B21" s="37"/>
      <c r="C21" s="37"/>
      <c r="D21" s="37"/>
      <c r="E21" s="38"/>
      <c r="F21" s="38"/>
      <c r="G21" s="38"/>
    </row>
    <row r="22" spans="1:7" x14ac:dyDescent="0.25">
      <c r="A22" s="36" t="s">
        <v>83</v>
      </c>
      <c r="B22" s="37"/>
      <c r="C22" s="37"/>
      <c r="D22" s="37"/>
      <c r="E22" s="38"/>
      <c r="F22" s="38"/>
      <c r="G22" s="38"/>
    </row>
    <row r="23" spans="1:7" x14ac:dyDescent="0.25">
      <c r="A23" s="36" t="s">
        <v>84</v>
      </c>
      <c r="B23" s="37"/>
      <c r="C23" s="37"/>
      <c r="D23" s="37"/>
      <c r="E23" s="38"/>
      <c r="F23" s="38"/>
      <c r="G23" s="38"/>
    </row>
    <row r="24" spans="1:7" x14ac:dyDescent="0.25">
      <c r="A24" s="36" t="s">
        <v>85</v>
      </c>
      <c r="B24" s="37"/>
      <c r="C24" s="37"/>
      <c r="D24" s="37"/>
      <c r="E24" s="38"/>
      <c r="F24" s="38"/>
      <c r="G24" s="38"/>
    </row>
    <row r="25" spans="1:7" x14ac:dyDescent="0.25">
      <c r="A25" s="36" t="s">
        <v>86</v>
      </c>
      <c r="B25" s="37"/>
      <c r="C25" s="37"/>
      <c r="D25" s="37"/>
      <c r="E25" s="38"/>
      <c r="F25" s="38"/>
      <c r="G25" s="38"/>
    </row>
    <row r="26" spans="1:7" x14ac:dyDescent="0.25">
      <c r="A26" s="36" t="s">
        <v>87</v>
      </c>
      <c r="B26" s="37"/>
      <c r="C26" s="37"/>
      <c r="D26" s="37"/>
      <c r="E26" s="38"/>
      <c r="F26" s="38"/>
      <c r="G26" s="38"/>
    </row>
    <row r="27" spans="1:7" x14ac:dyDescent="0.25">
      <c r="A27" s="36" t="s">
        <v>88</v>
      </c>
      <c r="B27" s="37"/>
      <c r="C27" s="37"/>
      <c r="D27" s="37"/>
      <c r="E27" s="38"/>
      <c r="F27" s="38"/>
      <c r="G27" s="38"/>
    </row>
    <row r="28" spans="1:7" x14ac:dyDescent="0.25">
      <c r="A28" s="36" t="s">
        <v>89</v>
      </c>
      <c r="B28" s="37"/>
      <c r="C28" s="37"/>
      <c r="D28" s="37"/>
      <c r="E28" s="38"/>
      <c r="F28" s="38"/>
      <c r="G28" s="38"/>
    </row>
    <row r="29" spans="1:7" ht="30" x14ac:dyDescent="0.25">
      <c r="A29" s="36" t="s">
        <v>90</v>
      </c>
      <c r="B29" s="37"/>
      <c r="C29" s="37"/>
      <c r="D29" s="37"/>
      <c r="E29" s="38"/>
      <c r="F29" s="38"/>
      <c r="G29" s="38"/>
    </row>
    <row r="30" spans="1:7" x14ac:dyDescent="0.25">
      <c r="A30" s="36" t="s">
        <v>91</v>
      </c>
      <c r="B30" s="37"/>
      <c r="C30" s="37"/>
      <c r="D30" s="37"/>
      <c r="E30" s="38"/>
      <c r="F30" s="38"/>
      <c r="G30" s="38"/>
    </row>
    <row r="31" spans="1:7" ht="30" x14ac:dyDescent="0.25">
      <c r="A31" s="36" t="s">
        <v>92</v>
      </c>
      <c r="B31" s="37"/>
      <c r="C31" s="37"/>
      <c r="D31" s="37"/>
      <c r="E31" s="38"/>
      <c r="F31" s="38"/>
      <c r="G31" s="38"/>
    </row>
    <row r="32" spans="1:7" x14ac:dyDescent="0.25">
      <c r="A32" s="36" t="s">
        <v>93</v>
      </c>
      <c r="B32" s="37"/>
      <c r="C32" s="37"/>
      <c r="D32" s="37"/>
      <c r="E32" s="38"/>
      <c r="F32" s="38"/>
      <c r="G32" s="38"/>
    </row>
    <row r="33" spans="1:7" x14ac:dyDescent="0.25">
      <c r="A33" s="36" t="s">
        <v>94</v>
      </c>
      <c r="B33" s="37"/>
      <c r="C33" s="37"/>
      <c r="D33" s="37"/>
      <c r="E33" s="38"/>
      <c r="F33" s="38"/>
      <c r="G33" s="38"/>
    </row>
    <row r="34" spans="1:7" ht="30" x14ac:dyDescent="0.25">
      <c r="A34" s="36" t="s">
        <v>95</v>
      </c>
      <c r="B34" s="37"/>
      <c r="C34" s="37"/>
      <c r="D34" s="37"/>
      <c r="E34" s="38"/>
      <c r="F34" s="38"/>
      <c r="G34" s="38"/>
    </row>
    <row r="35" spans="1:7" x14ac:dyDescent="0.25">
      <c r="A35" s="36" t="s">
        <v>96</v>
      </c>
      <c r="B35" s="37"/>
      <c r="C35" s="37"/>
      <c r="D35" s="37"/>
      <c r="E35" s="38"/>
      <c r="F35" s="38"/>
      <c r="G35" s="38"/>
    </row>
    <row r="36" spans="1:7" x14ac:dyDescent="0.25">
      <c r="A36" s="36" t="s">
        <v>97</v>
      </c>
      <c r="B36" s="37"/>
      <c r="C36" s="37"/>
      <c r="D36" s="37"/>
      <c r="E36" s="38"/>
      <c r="F36" s="38"/>
      <c r="G36" s="38"/>
    </row>
    <row r="37" spans="1:7" x14ac:dyDescent="0.25">
      <c r="A37" s="36" t="s">
        <v>98</v>
      </c>
      <c r="B37" s="37"/>
      <c r="C37" s="37"/>
      <c r="D37" s="37"/>
      <c r="E37" s="38"/>
      <c r="F37" s="38"/>
      <c r="G37" s="38"/>
    </row>
    <row r="38" spans="1:7" x14ac:dyDescent="0.25">
      <c r="A38" s="36" t="s">
        <v>99</v>
      </c>
      <c r="B38" s="37"/>
      <c r="C38" s="37"/>
      <c r="D38" s="37"/>
      <c r="E38" s="38"/>
      <c r="F38" s="38"/>
      <c r="G38" s="38"/>
    </row>
    <row r="39" spans="1:7" x14ac:dyDescent="0.25">
      <c r="A39" s="36" t="s">
        <v>100</v>
      </c>
      <c r="B39" s="37"/>
      <c r="C39" s="37"/>
      <c r="D39" s="37"/>
      <c r="E39" s="38"/>
      <c r="F39" s="38"/>
      <c r="G39" s="38"/>
    </row>
    <row r="40" spans="1:7" x14ac:dyDescent="0.25">
      <c r="A40" s="36" t="s">
        <v>101</v>
      </c>
      <c r="B40" s="37"/>
      <c r="C40" s="37"/>
      <c r="D40" s="37"/>
      <c r="E40" s="38"/>
      <c r="F40" s="38"/>
      <c r="G40" s="38"/>
    </row>
    <row r="41" spans="1:7" ht="30" x14ac:dyDescent="0.25">
      <c r="A41" s="36" t="s">
        <v>102</v>
      </c>
      <c r="B41" s="37"/>
      <c r="C41" s="37"/>
      <c r="D41" s="37"/>
      <c r="E41" s="38"/>
      <c r="F41" s="38"/>
      <c r="G41" s="38"/>
    </row>
    <row r="42" spans="1:7" x14ac:dyDescent="0.25">
      <c r="A42" s="36" t="s">
        <v>103</v>
      </c>
      <c r="B42" s="37"/>
      <c r="C42" s="37"/>
      <c r="D42" s="37"/>
      <c r="E42" s="38"/>
      <c r="F42" s="38"/>
      <c r="G42" s="38"/>
    </row>
    <row r="43" spans="1:7" x14ac:dyDescent="0.25">
      <c r="A43" s="36" t="s">
        <v>104</v>
      </c>
      <c r="B43" s="37"/>
      <c r="C43" s="37"/>
      <c r="D43" s="37"/>
      <c r="E43" s="38"/>
      <c r="F43" s="38"/>
      <c r="G43" s="38"/>
    </row>
    <row r="44" spans="1:7" x14ac:dyDescent="0.25">
      <c r="A44" s="36" t="s">
        <v>105</v>
      </c>
      <c r="B44" s="37"/>
      <c r="C44" s="37"/>
      <c r="D44" s="37"/>
      <c r="E44" s="38"/>
      <c r="F44" s="38"/>
      <c r="G44" s="38"/>
    </row>
    <row r="45" spans="1:7" x14ac:dyDescent="0.25">
      <c r="A45" s="36" t="s">
        <v>106</v>
      </c>
      <c r="B45" s="37"/>
      <c r="C45" s="37"/>
      <c r="D45" s="37"/>
      <c r="E45" s="38"/>
      <c r="F45" s="38"/>
      <c r="G45" s="38"/>
    </row>
    <row r="46" spans="1:7" x14ac:dyDescent="0.25">
      <c r="A46" s="36" t="s">
        <v>107</v>
      </c>
      <c r="B46" s="37"/>
      <c r="C46" s="37"/>
      <c r="D46" s="37"/>
      <c r="E46" s="38"/>
      <c r="F46" s="38"/>
      <c r="G46" s="38"/>
    </row>
    <row r="47" spans="1:7" x14ac:dyDescent="0.25">
      <c r="A47" s="36" t="s">
        <v>108</v>
      </c>
      <c r="B47" s="37"/>
      <c r="C47" s="37"/>
      <c r="D47" s="37"/>
      <c r="E47" s="38"/>
      <c r="F47" s="38"/>
      <c r="G47" s="38"/>
    </row>
    <row r="48" spans="1:7" x14ac:dyDescent="0.25">
      <c r="A48" s="36" t="s">
        <v>109</v>
      </c>
      <c r="B48" s="37"/>
      <c r="C48" s="37"/>
      <c r="D48" s="37"/>
      <c r="E48" s="38"/>
      <c r="F48" s="38"/>
      <c r="G48" s="38"/>
    </row>
    <row r="49" spans="1:7" x14ac:dyDescent="0.25">
      <c r="A49" s="63" t="s">
        <v>16</v>
      </c>
      <c r="B49" s="63"/>
      <c r="C49" s="63"/>
      <c r="D49" s="63"/>
      <c r="E49" s="63"/>
      <c r="F49" s="63"/>
      <c r="G49" s="63"/>
    </row>
    <row r="50" spans="1:7" x14ac:dyDescent="0.25">
      <c r="A50" s="16" t="s">
        <v>40</v>
      </c>
      <c r="B50" s="17"/>
      <c r="C50" s="17"/>
      <c r="D50" s="17"/>
      <c r="E50" s="18">
        <f t="shared" ref="E50:E86" si="2">B50</f>
        <v>0</v>
      </c>
      <c r="F50" s="18">
        <f t="shared" ref="F50" si="3">C50</f>
        <v>0</v>
      </c>
      <c r="G50" s="18">
        <f t="shared" ref="G50" si="4">D50</f>
        <v>0</v>
      </c>
    </row>
    <row r="51" spans="1:7" x14ac:dyDescent="0.25">
      <c r="A51" s="16" t="s">
        <v>41</v>
      </c>
      <c r="B51" s="17"/>
      <c r="C51" s="17"/>
      <c r="D51" s="17"/>
      <c r="E51" s="18"/>
      <c r="F51" s="18"/>
      <c r="G51" s="18"/>
    </row>
    <row r="52" spans="1:7" x14ac:dyDescent="0.25">
      <c r="A52" s="16" t="s">
        <v>42</v>
      </c>
      <c r="B52" s="17"/>
      <c r="C52" s="17"/>
      <c r="D52" s="17"/>
      <c r="E52" s="18"/>
      <c r="F52" s="18"/>
      <c r="G52" s="18"/>
    </row>
    <row r="53" spans="1:7" x14ac:dyDescent="0.25">
      <c r="A53" s="16" t="s">
        <v>43</v>
      </c>
      <c r="B53" s="17"/>
      <c r="C53" s="17"/>
      <c r="D53" s="17"/>
      <c r="E53" s="18"/>
      <c r="F53" s="18"/>
      <c r="G53" s="18"/>
    </row>
    <row r="54" spans="1:7" x14ac:dyDescent="0.25">
      <c r="A54" s="16" t="s">
        <v>44</v>
      </c>
      <c r="B54" s="17"/>
      <c r="C54" s="17"/>
      <c r="D54" s="17"/>
      <c r="E54" s="18"/>
      <c r="F54" s="18"/>
      <c r="G54" s="18"/>
    </row>
    <row r="55" spans="1:7" x14ac:dyDescent="0.25">
      <c r="A55" s="16" t="s">
        <v>45</v>
      </c>
      <c r="B55" s="17"/>
      <c r="C55" s="17"/>
      <c r="D55" s="17"/>
      <c r="E55" s="18"/>
      <c r="F55" s="18"/>
      <c r="G55" s="18"/>
    </row>
    <row r="56" spans="1:7" x14ac:dyDescent="0.25">
      <c r="A56" s="16" t="s">
        <v>46</v>
      </c>
      <c r="B56" s="17"/>
      <c r="C56" s="17"/>
      <c r="D56" s="17"/>
      <c r="E56" s="18"/>
      <c r="F56" s="18"/>
      <c r="G56" s="18"/>
    </row>
    <row r="57" spans="1:7" x14ac:dyDescent="0.25">
      <c r="A57" s="16" t="s">
        <v>47</v>
      </c>
      <c r="B57" s="17"/>
      <c r="C57" s="17"/>
      <c r="D57" s="17"/>
      <c r="E57" s="18"/>
      <c r="F57" s="18"/>
      <c r="G57" s="18"/>
    </row>
    <row r="58" spans="1:7" x14ac:dyDescent="0.25">
      <c r="A58" s="16" t="s">
        <v>48</v>
      </c>
      <c r="B58" s="17"/>
      <c r="C58" s="17"/>
      <c r="D58" s="17"/>
      <c r="E58" s="18"/>
      <c r="F58" s="18"/>
      <c r="G58" s="18"/>
    </row>
    <row r="59" spans="1:7" x14ac:dyDescent="0.25">
      <c r="A59" s="16" t="s">
        <v>49</v>
      </c>
      <c r="B59" s="17"/>
      <c r="C59" s="17"/>
      <c r="D59" s="17"/>
      <c r="E59" s="18"/>
      <c r="F59" s="18"/>
      <c r="G59" s="18"/>
    </row>
    <row r="60" spans="1:7" x14ac:dyDescent="0.25">
      <c r="A60" s="16" t="s">
        <v>50</v>
      </c>
      <c r="B60" s="17"/>
      <c r="C60" s="17"/>
      <c r="D60" s="17"/>
      <c r="E60" s="18"/>
      <c r="F60" s="18"/>
      <c r="G60" s="18"/>
    </row>
    <row r="61" spans="1:7" x14ac:dyDescent="0.25">
      <c r="A61" s="16" t="s">
        <v>51</v>
      </c>
      <c r="B61" s="17"/>
      <c r="C61" s="17"/>
      <c r="D61" s="17"/>
      <c r="E61" s="18"/>
      <c r="F61" s="18"/>
      <c r="G61" s="18"/>
    </row>
    <row r="62" spans="1:7" x14ac:dyDescent="0.25">
      <c r="A62" s="16" t="s">
        <v>52</v>
      </c>
      <c r="B62" s="17"/>
      <c r="C62" s="17"/>
      <c r="D62" s="17"/>
      <c r="E62" s="18"/>
      <c r="F62" s="18"/>
      <c r="G62" s="18"/>
    </row>
    <row r="63" spans="1:7" x14ac:dyDescent="0.25">
      <c r="A63" s="16" t="s">
        <v>53</v>
      </c>
      <c r="B63" s="17"/>
      <c r="C63" s="17"/>
      <c r="D63" s="17"/>
      <c r="E63" s="18"/>
      <c r="F63" s="18"/>
      <c r="G63" s="18"/>
    </row>
    <row r="64" spans="1:7" x14ac:dyDescent="0.25">
      <c r="A64" s="16" t="s">
        <v>54</v>
      </c>
      <c r="B64" s="17"/>
      <c r="C64" s="17"/>
      <c r="D64" s="17"/>
      <c r="E64" s="18"/>
      <c r="F64" s="18"/>
      <c r="G64" s="18"/>
    </row>
    <row r="65" spans="1:7" x14ac:dyDescent="0.25">
      <c r="A65" s="16" t="s">
        <v>55</v>
      </c>
      <c r="B65" s="17"/>
      <c r="C65" s="17"/>
      <c r="D65" s="17"/>
      <c r="E65" s="18"/>
      <c r="F65" s="18"/>
      <c r="G65" s="18"/>
    </row>
    <row r="66" spans="1:7" x14ac:dyDescent="0.25">
      <c r="A66" s="16" t="s">
        <v>56</v>
      </c>
      <c r="B66" s="17"/>
      <c r="C66" s="17"/>
      <c r="D66" s="17"/>
      <c r="E66" s="18"/>
      <c r="F66" s="18"/>
      <c r="G66" s="18"/>
    </row>
    <row r="67" spans="1:7" ht="30" x14ac:dyDescent="0.25">
      <c r="A67" s="16" t="s">
        <v>57</v>
      </c>
      <c r="B67" s="17"/>
      <c r="C67" s="17"/>
      <c r="D67" s="17"/>
      <c r="E67" s="18"/>
      <c r="F67" s="18"/>
      <c r="G67" s="18"/>
    </row>
    <row r="68" spans="1:7" x14ac:dyDescent="0.25">
      <c r="A68" s="16" t="s">
        <v>58</v>
      </c>
      <c r="B68" s="17"/>
      <c r="C68" s="17"/>
      <c r="D68" s="17"/>
      <c r="E68" s="18"/>
      <c r="F68" s="18"/>
      <c r="G68" s="18"/>
    </row>
    <row r="69" spans="1:7" x14ac:dyDescent="0.25">
      <c r="A69" s="16" t="s">
        <v>59</v>
      </c>
      <c r="B69" s="17"/>
      <c r="C69" s="17"/>
      <c r="D69" s="17"/>
      <c r="E69" s="18"/>
      <c r="F69" s="18"/>
      <c r="G69" s="18"/>
    </row>
    <row r="70" spans="1:7" ht="30" x14ac:dyDescent="0.25">
      <c r="A70" s="16" t="s">
        <v>60</v>
      </c>
      <c r="B70" s="17"/>
      <c r="C70" s="17"/>
      <c r="D70" s="17"/>
      <c r="E70" s="18"/>
      <c r="F70" s="18"/>
      <c r="G70" s="18"/>
    </row>
    <row r="71" spans="1:7" x14ac:dyDescent="0.25">
      <c r="A71" s="16" t="s">
        <v>61</v>
      </c>
      <c r="B71" s="17"/>
      <c r="C71" s="17"/>
      <c r="D71" s="17"/>
      <c r="E71" s="18"/>
      <c r="F71" s="18"/>
      <c r="G71" s="18"/>
    </row>
    <row r="72" spans="1:7" x14ac:dyDescent="0.25">
      <c r="A72" s="16" t="s">
        <v>62</v>
      </c>
      <c r="B72" s="17"/>
      <c r="C72" s="17"/>
      <c r="D72" s="17"/>
      <c r="E72" s="18"/>
      <c r="F72" s="18"/>
      <c r="G72" s="18"/>
    </row>
    <row r="73" spans="1:7" x14ac:dyDescent="0.25">
      <c r="A73" s="16" t="s">
        <v>63</v>
      </c>
      <c r="B73" s="17"/>
      <c r="C73" s="17"/>
      <c r="D73" s="17"/>
      <c r="E73" s="18"/>
      <c r="F73" s="18"/>
      <c r="G73" s="18"/>
    </row>
    <row r="74" spans="1:7" x14ac:dyDescent="0.25">
      <c r="A74" s="16" t="s">
        <v>64</v>
      </c>
      <c r="B74" s="17"/>
      <c r="C74" s="17"/>
      <c r="D74" s="17"/>
      <c r="E74" s="18"/>
      <c r="F74" s="18"/>
      <c r="G74" s="18"/>
    </row>
    <row r="75" spans="1:7" x14ac:dyDescent="0.25">
      <c r="A75" s="16" t="s">
        <v>65</v>
      </c>
      <c r="B75" s="17"/>
      <c r="C75" s="17"/>
      <c r="D75" s="17"/>
      <c r="E75" s="18"/>
      <c r="F75" s="18"/>
      <c r="G75" s="18"/>
    </row>
    <row r="76" spans="1:7" x14ac:dyDescent="0.25">
      <c r="A76" s="16" t="s">
        <v>66</v>
      </c>
      <c r="B76" s="17"/>
      <c r="C76" s="17"/>
      <c r="D76" s="17"/>
      <c r="E76" s="18"/>
      <c r="F76" s="18"/>
      <c r="G76" s="18"/>
    </row>
    <row r="77" spans="1:7" x14ac:dyDescent="0.25">
      <c r="A77" s="16" t="s">
        <v>67</v>
      </c>
      <c r="B77" s="17"/>
      <c r="C77" s="17"/>
      <c r="D77" s="17"/>
      <c r="E77" s="18"/>
      <c r="F77" s="18"/>
      <c r="G77" s="18"/>
    </row>
    <row r="78" spans="1:7" x14ac:dyDescent="0.25">
      <c r="A78" s="16" t="s">
        <v>68</v>
      </c>
      <c r="B78" s="17"/>
      <c r="C78" s="17"/>
      <c r="D78" s="17"/>
      <c r="E78" s="18"/>
      <c r="F78" s="18"/>
      <c r="G78" s="18"/>
    </row>
    <row r="79" spans="1:7" ht="30" x14ac:dyDescent="0.25">
      <c r="A79" s="16" t="s">
        <v>69</v>
      </c>
      <c r="B79" s="17"/>
      <c r="C79" s="17"/>
      <c r="D79" s="17"/>
      <c r="E79" s="18"/>
      <c r="F79" s="18"/>
      <c r="G79" s="18"/>
    </row>
    <row r="80" spans="1:7" ht="30" x14ac:dyDescent="0.25">
      <c r="A80" s="16" t="s">
        <v>70</v>
      </c>
      <c r="B80" s="17"/>
      <c r="C80" s="17"/>
      <c r="D80" s="17"/>
      <c r="E80" s="18"/>
      <c r="F80" s="18"/>
      <c r="G80" s="18"/>
    </row>
    <row r="81" spans="1:7" x14ac:dyDescent="0.25">
      <c r="A81" s="16" t="s">
        <v>71</v>
      </c>
      <c r="B81" s="17"/>
      <c r="C81" s="17"/>
      <c r="D81" s="17"/>
      <c r="E81" s="18"/>
      <c r="F81" s="18"/>
      <c r="G81" s="18"/>
    </row>
    <row r="82" spans="1:7" x14ac:dyDescent="0.25">
      <c r="A82" s="16" t="s">
        <v>72</v>
      </c>
      <c r="B82" s="17"/>
      <c r="C82" s="17"/>
      <c r="D82" s="17"/>
      <c r="E82" s="18"/>
      <c r="F82" s="18"/>
      <c r="G82" s="18"/>
    </row>
    <row r="83" spans="1:7" x14ac:dyDescent="0.25">
      <c r="A83" s="16" t="s">
        <v>73</v>
      </c>
      <c r="B83" s="17"/>
      <c r="C83" s="17"/>
      <c r="D83" s="17"/>
      <c r="E83" s="18"/>
      <c r="F83" s="18"/>
      <c r="G83" s="18"/>
    </row>
    <row r="84" spans="1:7" x14ac:dyDescent="0.25">
      <c r="A84" s="16" t="s">
        <v>74</v>
      </c>
      <c r="B84" s="17"/>
      <c r="C84" s="17"/>
      <c r="D84" s="17"/>
      <c r="E84" s="18"/>
      <c r="F84" s="18"/>
      <c r="G84" s="18"/>
    </row>
    <row r="85" spans="1:7" x14ac:dyDescent="0.25">
      <c r="A85" s="64" t="s">
        <v>17</v>
      </c>
      <c r="B85" s="65"/>
      <c r="C85" s="65"/>
      <c r="D85" s="65"/>
      <c r="E85" s="65"/>
      <c r="F85" s="65"/>
      <c r="G85" s="65"/>
    </row>
    <row r="86" spans="1:7" x14ac:dyDescent="0.25">
      <c r="A86" s="16" t="s">
        <v>110</v>
      </c>
      <c r="B86" s="17"/>
      <c r="C86" s="17"/>
      <c r="D86" s="17"/>
      <c r="E86" s="18">
        <f t="shared" si="2"/>
        <v>0</v>
      </c>
      <c r="F86" s="18">
        <f t="shared" ref="F86" si="5">C86</f>
        <v>0</v>
      </c>
      <c r="G86" s="18">
        <f t="shared" ref="G86" si="6">D86</f>
        <v>0</v>
      </c>
    </row>
    <row r="87" spans="1:7" x14ac:dyDescent="0.25">
      <c r="A87" s="16" t="s">
        <v>111</v>
      </c>
      <c r="B87" s="17"/>
      <c r="C87" s="17"/>
      <c r="D87" s="17"/>
      <c r="E87" s="18"/>
      <c r="F87" s="18"/>
      <c r="G87" s="18"/>
    </row>
    <row r="88" spans="1:7" x14ac:dyDescent="0.25">
      <c r="A88" s="16" t="s">
        <v>112</v>
      </c>
      <c r="B88" s="17"/>
      <c r="C88" s="17"/>
      <c r="D88" s="17"/>
      <c r="E88" s="18"/>
      <c r="F88" s="18"/>
      <c r="G88" s="18"/>
    </row>
    <row r="89" spans="1:7" x14ac:dyDescent="0.25">
      <c r="A89" s="16" t="s">
        <v>113</v>
      </c>
      <c r="B89" s="17"/>
      <c r="C89" s="17"/>
      <c r="D89" s="17"/>
      <c r="E89" s="18"/>
      <c r="F89" s="18"/>
      <c r="G89" s="18"/>
    </row>
    <row r="90" spans="1:7" x14ac:dyDescent="0.25">
      <c r="A90" s="16" t="s">
        <v>114</v>
      </c>
      <c r="B90" s="17"/>
      <c r="C90" s="17"/>
      <c r="D90" s="17"/>
      <c r="E90" s="18"/>
      <c r="F90" s="18"/>
      <c r="G90" s="18"/>
    </row>
    <row r="91" spans="1:7" x14ac:dyDescent="0.25">
      <c r="A91" s="16" t="s">
        <v>115</v>
      </c>
      <c r="B91" s="17"/>
      <c r="C91" s="17"/>
      <c r="D91" s="17"/>
      <c r="E91" s="18"/>
      <c r="F91" s="18"/>
      <c r="G91" s="18"/>
    </row>
    <row r="92" spans="1:7" x14ac:dyDescent="0.25">
      <c r="A92" s="3" t="s">
        <v>18</v>
      </c>
      <c r="B92" s="4">
        <f>COUNTIF(B$14:B$48, "yes") + COUNTIF(B$50:B$84, "yes") + COUNTIF(B$86:B$91, "yes")</f>
        <v>0</v>
      </c>
      <c r="C92" s="4">
        <f>COUNTIF(C$14:C$48, "yes") + COUNTIF(C$50:C$84, "yes") + COUNTIF(C$86:C$91, "yes")</f>
        <v>0</v>
      </c>
      <c r="D92" s="4">
        <f>COUNTIF(D$14:D$48, "yes") + COUNTIF(D$50:D$84, "yes") + COUNTIF(D$86:D$91, "yes")</f>
        <v>0</v>
      </c>
      <c r="E92" s="4">
        <f>COUNTIF(B$14:E$48, "yes") + COUNTIF(E$50:E$84, "yes") + COUNTIF(E$86:E$91, "yes")</f>
        <v>0</v>
      </c>
      <c r="F92" s="4">
        <f>COUNTIF(F$14:F$48, "yes") + COUNTIF(F$50:F$84, "yes") + COUNTIF(F$86:F$91, "yes")</f>
        <v>0</v>
      </c>
      <c r="G92" s="4">
        <f>COUNTIF(G$14:G$48, "yes") + COUNTIF(G$50:G$84, "yes") + COUNTIF(G$86:G$91, "yes")</f>
        <v>0</v>
      </c>
    </row>
    <row r="93" spans="1:7" x14ac:dyDescent="0.25">
      <c r="A93" s="4" t="s">
        <v>19</v>
      </c>
      <c r="B93" s="7" t="e">
        <f>B92/($B$92+$C$92+$D$92)</f>
        <v>#DIV/0!</v>
      </c>
      <c r="C93" s="7" t="e">
        <f t="shared" ref="C93:G93" si="7">C92/($B$92+$C$92+$D$92)</f>
        <v>#DIV/0!</v>
      </c>
      <c r="D93" s="7" t="e">
        <f t="shared" si="7"/>
        <v>#DIV/0!</v>
      </c>
      <c r="E93" s="7" t="e">
        <f t="shared" si="7"/>
        <v>#DIV/0!</v>
      </c>
      <c r="F93" s="7" t="e">
        <f t="shared" si="7"/>
        <v>#DIV/0!</v>
      </c>
      <c r="G93" s="7" t="e">
        <f t="shared" si="7"/>
        <v>#DIV/0!</v>
      </c>
    </row>
    <row r="94" spans="1:7" x14ac:dyDescent="0.25">
      <c r="B94" s="1"/>
      <c r="C94" s="1"/>
      <c r="D94" s="1"/>
      <c r="E94" s="1"/>
      <c r="F94" s="1"/>
      <c r="G94" s="1"/>
    </row>
    <row r="95" spans="1:7" x14ac:dyDescent="0.25">
      <c r="A95" s="30" t="s">
        <v>20</v>
      </c>
      <c r="B95" s="5"/>
      <c r="C95" s="5"/>
      <c r="D95" s="5"/>
      <c r="E95" s="31" t="e">
        <f>IF(E93&gt;=10%, "Reduction required", "No reduction required")</f>
        <v>#DIV/0!</v>
      </c>
      <c r="F95" s="31" t="e">
        <f>IF(F93&gt;=20%, "Reduction required", "No reduction required")</f>
        <v>#DIV/0!</v>
      </c>
      <c r="G95" s="6"/>
    </row>
    <row r="96" spans="1:7" x14ac:dyDescent="0.25">
      <c r="A96" s="1"/>
    </row>
    <row r="97" spans="1:7" ht="17.25" customHeight="1" x14ac:dyDescent="0.25">
      <c r="A97" s="47" t="s">
        <v>21</v>
      </c>
      <c r="B97" s="49" t="s">
        <v>22</v>
      </c>
      <c r="C97" s="50"/>
      <c r="D97" s="50"/>
      <c r="E97" s="50"/>
      <c r="F97" s="50"/>
      <c r="G97" s="51"/>
    </row>
    <row r="98" spans="1:7" x14ac:dyDescent="0.25">
      <c r="A98" s="48"/>
      <c r="B98" s="52" t="s">
        <v>23</v>
      </c>
      <c r="C98" s="53"/>
      <c r="D98" s="53"/>
      <c r="E98" s="53"/>
      <c r="F98" s="53"/>
      <c r="G98" s="54"/>
    </row>
    <row r="99" spans="1:7" x14ac:dyDescent="0.25">
      <c r="A99" s="58"/>
      <c r="B99" s="55"/>
      <c r="C99" s="56"/>
      <c r="D99" s="56"/>
      <c r="E99" s="56"/>
      <c r="F99" s="56"/>
      <c r="G99" s="57"/>
    </row>
    <row r="100" spans="1:7" x14ac:dyDescent="0.25">
      <c r="A100" s="59"/>
      <c r="B100" s="19"/>
      <c r="C100" s="10"/>
      <c r="D100" s="10"/>
      <c r="E100" s="10"/>
      <c r="F100" s="10"/>
      <c r="G100" s="20"/>
    </row>
    <row r="101" spans="1:7" x14ac:dyDescent="0.25">
      <c r="A101" s="60"/>
      <c r="B101" s="61" t="s">
        <v>24</v>
      </c>
      <c r="C101" s="61"/>
      <c r="D101" s="21">
        <v>54</v>
      </c>
      <c r="E101" s="10"/>
      <c r="F101" s="21" t="s">
        <v>25</v>
      </c>
      <c r="G101" s="22">
        <v>8000</v>
      </c>
    </row>
    <row r="102" spans="1:7" ht="15" customHeight="1" x14ac:dyDescent="0.25">
      <c r="A102" s="67" t="s">
        <v>26</v>
      </c>
      <c r="B102" s="61" t="s">
        <v>27</v>
      </c>
      <c r="C102" s="61"/>
      <c r="D102" s="21">
        <v>326</v>
      </c>
      <c r="E102" s="10"/>
      <c r="F102" s="21" t="s">
        <v>28</v>
      </c>
      <c r="G102" s="22">
        <f>ROUNDDOWN((G101-(G101*50%))*(D104/D102),0)</f>
        <v>0</v>
      </c>
    </row>
    <row r="103" spans="1:7" x14ac:dyDescent="0.25">
      <c r="A103" s="48"/>
      <c r="B103" s="68" t="s">
        <v>29</v>
      </c>
      <c r="C103" s="68"/>
      <c r="D103" s="23"/>
      <c r="E103" s="10"/>
      <c r="F103" s="10"/>
      <c r="G103" s="24"/>
    </row>
    <row r="104" spans="1:7" x14ac:dyDescent="0.25">
      <c r="A104" s="69"/>
      <c r="B104" s="72" t="s">
        <v>30</v>
      </c>
      <c r="C104" s="73"/>
      <c r="D104" s="26"/>
      <c r="E104" s="10"/>
      <c r="F104" s="25" t="s">
        <v>31</v>
      </c>
      <c r="G104" s="22">
        <f>G101-G102</f>
        <v>8000</v>
      </c>
    </row>
    <row r="105" spans="1:7" x14ac:dyDescent="0.25">
      <c r="A105" s="70"/>
      <c r="B105" s="10"/>
      <c r="C105" s="10"/>
      <c r="D105" s="10"/>
      <c r="E105" s="10"/>
      <c r="F105" s="10"/>
      <c r="G105" s="27"/>
    </row>
    <row r="106" spans="1:7" x14ac:dyDescent="0.25">
      <c r="A106" s="71"/>
      <c r="B106" s="28"/>
      <c r="C106" s="28"/>
      <c r="D106" s="28"/>
      <c r="E106" s="28"/>
      <c r="F106" s="28"/>
      <c r="G106" s="29"/>
    </row>
    <row r="107" spans="1:7" x14ac:dyDescent="0.25">
      <c r="B107" s="10"/>
      <c r="C107" s="10"/>
      <c r="D107" s="10"/>
      <c r="E107" s="10"/>
      <c r="F107" s="10"/>
      <c r="G107" s="10"/>
    </row>
    <row r="108" spans="1:7" x14ac:dyDescent="0.25">
      <c r="B108" s="39" t="s">
        <v>32</v>
      </c>
      <c r="C108" s="40"/>
      <c r="D108" s="40"/>
      <c r="E108" s="40"/>
      <c r="F108" s="39" t="s">
        <v>33</v>
      </c>
      <c r="G108" s="40"/>
    </row>
    <row r="109" spans="1:7" x14ac:dyDescent="0.25">
      <c r="A109" s="8"/>
      <c r="B109" s="39"/>
      <c r="C109" s="40"/>
      <c r="D109" s="40"/>
      <c r="E109" s="40"/>
      <c r="F109" s="39"/>
      <c r="G109" s="40"/>
    </row>
    <row r="110" spans="1:7" x14ac:dyDescent="0.25">
      <c r="A110" s="8"/>
      <c r="B110" s="39" t="s">
        <v>34</v>
      </c>
      <c r="C110" s="41"/>
      <c r="D110" s="41"/>
      <c r="E110" s="41"/>
      <c r="F110" s="39" t="s">
        <v>33</v>
      </c>
      <c r="G110" s="42"/>
    </row>
    <row r="111" spans="1:7" x14ac:dyDescent="0.25">
      <c r="A111" s="8"/>
      <c r="B111" s="39"/>
      <c r="C111" s="41"/>
      <c r="D111" s="41"/>
      <c r="E111" s="41"/>
      <c r="F111" s="39"/>
      <c r="G111" s="43"/>
    </row>
    <row r="112" spans="1:7" x14ac:dyDescent="0.25">
      <c r="B112" s="10"/>
      <c r="C112" s="10"/>
      <c r="D112" s="10"/>
      <c r="E112" s="10"/>
      <c r="F112" s="10"/>
      <c r="G112" s="10"/>
    </row>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sheetData>
  <mergeCells count="26">
    <mergeCell ref="A102:A103"/>
    <mergeCell ref="B102:C102"/>
    <mergeCell ref="B103:C103"/>
    <mergeCell ref="A104:A106"/>
    <mergeCell ref="B104:C104"/>
    <mergeCell ref="F1:G1"/>
    <mergeCell ref="F2:G2"/>
    <mergeCell ref="A9:G9"/>
    <mergeCell ref="A97:A98"/>
    <mergeCell ref="B97:G97"/>
    <mergeCell ref="B98:G99"/>
    <mergeCell ref="A99:A101"/>
    <mergeCell ref="B101:C101"/>
    <mergeCell ref="B12:D12"/>
    <mergeCell ref="E12:G12"/>
    <mergeCell ref="A49:G49"/>
    <mergeCell ref="A85:G85"/>
    <mergeCell ref="A10:G10"/>
    <mergeCell ref="B108:B109"/>
    <mergeCell ref="C108:E109"/>
    <mergeCell ref="F108:F109"/>
    <mergeCell ref="G108:G109"/>
    <mergeCell ref="B110:B111"/>
    <mergeCell ref="C110:E111"/>
    <mergeCell ref="F110:F111"/>
    <mergeCell ref="G110:G111"/>
  </mergeCells>
  <dataValidations count="1">
    <dataValidation allowBlank="1" showInputMessage="1" showErrorMessage="1" sqref="E50:G84 B92:G94 E86:G91 E14:G48"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B50:D84 B14:D48 B86:D91 B7</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35</v>
      </c>
      <c r="C1" t="s">
        <v>36</v>
      </c>
    </row>
    <row r="2" spans="1:3" x14ac:dyDescent="0.25">
      <c r="A2" t="s">
        <v>37</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2.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2026-08-24T07:41:31Z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