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28" documentId="8_{31C6ABFB-4628-488D-87FD-4E44B4DF2AEF}" xr6:coauthVersionLast="47" xr6:coauthVersionMax="47" xr10:uidLastSave="{D39260A9-ACCA-40D5-84FC-146F8850C8E3}"/>
  <bookViews>
    <workbookView xWindow="-120" yWindow="-120" windowWidth="29040" windowHeight="15720" xr2:uid="{BA213915-FA79-41AF-BE8A-E342D5F3A71D}"/>
  </bookViews>
  <sheets>
    <sheet name="Skills Scan" sheetId="1" r:id="rId1"/>
    <sheet name="Data Look Up"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8" i="1" l="1"/>
  <c r="G120" i="1" s="1"/>
  <c r="C7" i="1"/>
  <c r="C3" i="1"/>
  <c r="E59" i="1"/>
  <c r="F59" i="1"/>
  <c r="F102" i="1"/>
  <c r="G102" i="1"/>
  <c r="E102" i="1"/>
  <c r="F14" i="1"/>
  <c r="G14" i="1"/>
  <c r="E14" i="1"/>
  <c r="G59" i="1"/>
  <c r="C108" i="1"/>
  <c r="D108" i="1"/>
  <c r="B108" i="1"/>
  <c r="E108" i="1" l="1"/>
  <c r="E109" i="1" s="1"/>
  <c r="E111" i="1" s="1"/>
  <c r="G108" i="1"/>
  <c r="G109" i="1" s="1"/>
  <c r="F108" i="1"/>
  <c r="F109" i="1" s="1"/>
  <c r="F111" i="1" s="1"/>
  <c r="B109" i="1"/>
  <c r="D109" i="1"/>
  <c r="C109" i="1"/>
</calcChain>
</file>

<file path=xl/sharedStrings.xml><?xml version="1.0" encoding="utf-8"?>
<sst xmlns="http://schemas.openxmlformats.org/spreadsheetml/2006/main" count="136" uniqueCount="132">
  <si>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</si>
  <si>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</si>
  <si>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</si>
  <si>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</si>
  <si>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</si>
  <si>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</si>
  <si>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</si>
  <si>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</si>
  <si>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t>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t>
  </si>
  <si>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</si>
  <si>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</si>
  <si>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</si>
  <si>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 xml:space="preserve">Skills </t>
  </si>
  <si>
    <t>No Training Required</t>
  </si>
  <si>
    <t>Part Training required</t>
  </si>
  <si>
    <t>Full Training required</t>
  </si>
  <si>
    <t>Knowledge</t>
  </si>
  <si>
    <t>Behaviours</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</si>
  <si>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</si>
  <si>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</si>
  <si>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</si>
  <si>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</si>
  <si>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</si>
  <si>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</si>
  <si>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</si>
  <si>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</si>
  <si>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</si>
  <si>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</si>
  <si>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</si>
  <si>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</si>
  <si>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</si>
  <si>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</si>
  <si>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</si>
  <si>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</si>
  <si>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</si>
  <si>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</si>
  <si>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</si>
  <si>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</si>
  <si>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</si>
  <si>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t>Community Health and Wellbeing Worker - Level 3 - (ST0958) Version 1.1</t>
  </si>
  <si>
    <t>B1: acts with honesty and integrity.</t>
  </si>
  <si>
    <t>B2: respectful of others.</t>
  </si>
  <si>
    <t>B3: non-judgemental regarding others' circumstances or decisions.</t>
  </si>
  <si>
    <t>B4: shows compassion and empathy.</t>
  </si>
  <si>
    <t>B5: takes responsibility for own actions.</t>
  </si>
  <si>
    <t>B6: seeks to collaborate (with individuals, communities and organisations) across sectoral, organisational and cultural boundaries.</t>
  </si>
  <si>
    <t>S1: recognise, and help others to also recognise, the factors that impact on a person’s health and wellbeing that they can or cannot control or influence.</t>
  </si>
  <si>
    <t>S2: assist individuals, groups and communities to recognise their needs, what is important to them, and their strengths in relation to their health and wellbeing.</t>
  </si>
  <si>
    <t>S3: help people, groups and communities to identify and address barriers that can be overcome to achieve better health and wellbeing.</t>
  </si>
  <si>
    <t>S4: work with people and communities to identify and access local resources and assets that support their health and wellbeing.</t>
  </si>
  <si>
    <t>S5: work with people and communities so that they continue to make changes and solve problems on their own.</t>
  </si>
  <si>
    <t>S6: build partnerships and connections with local people, groups and organisations to reach shared solutions to local needs or issues.</t>
  </si>
  <si>
    <t>S7: work with, support or supervise people working as volunteers whilst recognising the boundaries of their roles.</t>
  </si>
  <si>
    <t>S8: recognise whether non-statutory community and voluntary groups and services are safe and sustainable to support people’s health and wellbeing needs, and escalate any concerns.</t>
  </si>
  <si>
    <t>S9: identify where different organisations collaborate successfully or interface seamlessly and build on these strengths to extend provision.</t>
  </si>
  <si>
    <t>S10: identify and highlight competition or conflict between services where this does not work in the interests of the local community or works against the best use of local assets.</t>
  </si>
  <si>
    <t>S11: research local provision, including online, for a wide range of interventions, projects and services that can support individuals and communities who are seeking to better manage their health and wellbeing.</t>
  </si>
  <si>
    <t>S12: keep information on local and digital provision up to date.</t>
  </si>
  <si>
    <t>S13: identify barriers preventing individuals from accessing local services, including how services are promoted or communicated.</t>
  </si>
  <si>
    <t>S14: receive and manage referrals recognising situations where appropriate onward referral, escalation or signposting can be made within scope of practice.</t>
  </si>
  <si>
    <t>S15: manage people’s personal data safely and securely when completing and storing records or sharing data.</t>
  </si>
  <si>
    <t>S16: recognise when someone is in distress or crisis and how to ensure that the right support is available for them at the point of need.</t>
  </si>
  <si>
    <t>S17: develop relationships with local health and wellbeing service providers to ensure appropriate referrals or signposting can be made and the service offer is understood.</t>
  </si>
  <si>
    <t>S18: manage a caseload and potential waiting lists and be able to prioritise in line with service guidance within scope of own practice.</t>
  </si>
  <si>
    <t>S19: help people to identify the key issues impacting on their health and wellbeing, actively listening to a person’s story without judgement.</t>
  </si>
  <si>
    <t>S20: work with individuals or groups to navigate health-related and service-related information to make decisions about their health and wellbeing.</t>
  </si>
  <si>
    <t>S21: work with individuals and groups who want to make changes to their behaviours and lifestyle choices to improve their health and wellbeing.</t>
  </si>
  <si>
    <t>S22: use behaviour change tools and techniques to develop and agree a plan of action, or set goals with a person to help them to address the issues and priorities they have identified regarding their health and wellbeing.</t>
  </si>
  <si>
    <t>S23: help people to review and access services relevant to them and their needs to optimise access and choice, including services that can address wider issues (such as social, financial or environmental) affecting their health and wellbeing.</t>
  </si>
  <si>
    <t>S24: work with individuals to support self-care behaviours that will continue beyond the engagement of health and wellbeing services.</t>
  </si>
  <si>
    <t>S25: deliver interventions that meet the needs of local communities including the consideration of cultural and faith-based factors.</t>
  </si>
  <si>
    <t>S26: support local communities through the implementation of strategies and policies that improve health outcomes and address health inequalities.</t>
  </si>
  <si>
    <t>S27: facilitate access to and promote services delivered by a range of public and voluntary sector agencies in the community, and services that are accessible digitally or online.</t>
  </si>
  <si>
    <t>S28: apply the most recent evidence to improve the effectiveness of strategies, policies and interventions.</t>
  </si>
  <si>
    <t>S29: communicate complex public health messages to people in a way that is relevant and meaningful to them.</t>
  </si>
  <si>
    <t>S30: communicate with people from a wide range of backgrounds, including professionals from different sectors, and citizens of different cultures.</t>
  </si>
  <si>
    <t>S31: facilitate consistent and helpful communications for people to make local services easier to understand and access.</t>
  </si>
  <si>
    <t>S32: facilitate communication and collaboration between people, communities and service providers where better connections and networks would support easier access and better provision.</t>
  </si>
  <si>
    <t>S33: act in accordance with relevant legislation, local policies and protocols regarding information governance, data security, data sharing and record keeping when handling people’s personal data and information.</t>
  </si>
  <si>
    <t>S34: use different types of data and information to identify priorities and measure health outcomes.</t>
  </si>
  <si>
    <t>S35: use recognised tools and data so that changes to people’s health and wellbeing can be measured or monitored at an individual, group or community level.</t>
  </si>
  <si>
    <t>S36: seek people’s consent to record and use their data, explaining to people who use services how their data and information will be used, and how it will be stored safely.</t>
  </si>
  <si>
    <t>S37: contribute to service evaluation by using different types of data and information and different types of evaluation.</t>
  </si>
  <si>
    <t>S38: work in partnership with people and groups when implementing policies and protocols in their communities.</t>
  </si>
  <si>
    <t>S39: recognise when the support needs of people or communities are beyond the scope of the role, and escalate in a timely manner particularly if a person is ‘at risk’.</t>
  </si>
  <si>
    <t>S40: represent the interests of people when engaging with service providers, while managing expectations regarding service availability and access.</t>
  </si>
  <si>
    <t>S41: identify and apply ethical frameworks and guidance relevant to practice in public or population health.</t>
  </si>
  <si>
    <t>S42: keep a record of training and development opportunities that have been accessed and how these have informed their practice.</t>
  </si>
  <si>
    <t>S43: maintain high standards of professional and personal conduct, including duty of care for the safety and welfare of self and others.</t>
  </si>
  <si>
    <t>S44: engage with performance appraisal and reflective practice in line with organisational procedures and management processes.</t>
  </si>
  <si>
    <t>K1: the wider social determinants of health and their impact on the physical, mental and emotional wellbeing of individuals, families and communities.</t>
  </si>
  <si>
    <t>K2: the causes of mental, emotional, and physical ill-health, long-term conditions, disability and premature death in the local community, their risk factors, and the opportunities for prevention and management.</t>
  </si>
  <si>
    <t>K3: the negative and positive impact that different agencies can have on improving health and wellbeing.</t>
  </si>
  <si>
    <t>K4: how psychological, behavioural and cultural factors contribute to the physical and mental health of people, and how these can impact on others.</t>
  </si>
  <si>
    <t>K5: health inequalities and how these impact on physical, mental, and emotional health and wellbeing.</t>
  </si>
  <si>
    <t>K6: the most up-to-date evidence base informing the creation of inclusive community development approaches that improve the health and wellbeing of communities.</t>
  </si>
  <si>
    <t>K7: the importance of building partnerships and connections with individuals, groups, and communities.</t>
  </si>
  <si>
    <t>K8: national guidance on the engagement and management of volunteers and how their rights and welfare are protected.</t>
  </si>
  <si>
    <t>K9: how to recognise the suitability of non-statutory community and voluntary groups and services to support people’s health and wellbeing needs, and local protocols for service appraisal and risk assessment.</t>
  </si>
  <si>
    <t>K10: the concepts and theories underpinning a strengths or asset-based approach.</t>
  </si>
  <si>
    <t>K11: the local and national statutory organisations and agencies that deliver public services (including education, housing, welfare, justice, health and care) and how they are funded.</t>
  </si>
  <si>
    <t>K12: the different local and national voluntary and charity organisations and their role in the provision of services available to the public for different issues, such as managing debt, reporting crime, domestic abuse, accessing government services online, tackling social isolation, bereavement support, promoting good mental health and wellbeing.</t>
  </si>
  <si>
    <t>K13: how to map services and other resources available to a community by taking a strengths or asset-based approach while also recognising gaps in provision.</t>
  </si>
  <si>
    <t>K14: local criteria for referring people into the service, local referral systems and protocols or for signposting within scope of practice.</t>
  </si>
  <si>
    <t>K15: relevant legislation, local policies and protocols regarding information governance, data security, data sharing and record keeping, to inform practice.</t>
  </si>
  <si>
    <t>K16: the nature and boundaries of the role when representing the interests of people using the service, and procedures for escalation or seeking advice for those at risk, including safeguarding protocols.</t>
  </si>
  <si>
    <t>K17: how to manage relationships with health and wellbeing service providers, the expectations of the provider and the person being referred or signposted.</t>
  </si>
  <si>
    <t>K18: how to build a rapport with people and groups to elicit information about their health and wellbeing concerns, and to offer further information to them.</t>
  </si>
  <si>
    <t>K19: how to acknowledge and respect an individual’s priorities in relation to their health and wellbeing, and understanding their right to refuse advice and information.</t>
  </si>
  <si>
    <t>K20: behaviour change principles and theories that underpin health improvement activity.</t>
  </si>
  <si>
    <t>K21: evidenced-based behaviour change tools and techniques (e.g. those that include capability, motivation, opportunity, and action planning) that can be applied to behaviour change interventions.</t>
  </si>
  <si>
    <t>K22: the concepts and theories relating to engagement, empowerment, co-design, and person-centred approaches and their importance for all aspects of mental, emotional and physical health and wellbeing.</t>
  </si>
  <si>
    <t>K23: the difference between enabling people to make their own changes and solve their own problems, and encouraging dependency.</t>
  </si>
  <si>
    <t>K24: different types of community and their defining characteristics, including cultural and faith-based factors.</t>
  </si>
  <si>
    <t>K25: national and local strategies and policies to improve health outcomes and address health inequalities.</t>
  </si>
  <si>
    <t>K26: the local demand on services based on health needs, and the different public and voluntary sector services available in the community to help to meet those needs.</t>
  </si>
  <si>
    <t>K27: the importance of the evidence base in forming strategies, policies and interventions to improve health and wellbeing.</t>
  </si>
  <si>
    <t>K28: how cultural and faith-based differences can impact the implementation of evidence-based interventions.</t>
  </si>
  <si>
    <t>K29: the current health messages aimed at the public and the evidenced-based rationale for those messages.</t>
  </si>
  <si>
    <t>K30: different components of interpersonal communication such as non-verbal, para-verbal, and active listening.</t>
  </si>
  <si>
    <t>K31: barriers to communication that may affect a person’s understanding of health messages and strategies for overcoming these (barriers could include sensory disability, neurodiversity, low levels of literacy or health literacy, language, or culture).</t>
  </si>
  <si>
    <t>K32: the use of different communication methods in the promotion of health messages to a wide audience, including through social media and other digital technologies.</t>
  </si>
  <si>
    <t>K33: different population level or public health data and information used to identify priorities and measure community health outcomes.</t>
  </si>
  <si>
    <t>K34: the different tools and data used to measure changes in people’s health and wellbeing at an individual and community level.</t>
  </si>
  <si>
    <t>K35: the importance of gaining people’s consent and recording personal data and information securely in line with service protocols.</t>
  </si>
  <si>
    <t>K36: the different types of data and information and different types of evaluation used to assess the impact and effectiveness of services and interventions.</t>
  </si>
  <si>
    <t>K37: relevant legislation and how it influences policies and protocols, when promoting or protecting community health such as Health Protection legislation.</t>
  </si>
  <si>
    <t>K38: the importance of managing people’s expectations regarding the scope and availability of the service and how it can be accessed.</t>
  </si>
  <si>
    <t>K39: ethical implications and guidance relating to public health practice, such as the impact of public health measures on civil liberties.</t>
  </si>
  <si>
    <t>K40: the importance of keeping up to date with developments in population health and community health and wellbeing (continuing professional development).</t>
  </si>
  <si>
    <t>K41: the importance of training in policies and protocols that ensure safety of self and service users, when work is often unsupervised or in remote locations.</t>
  </si>
  <si>
    <t>K42: the importance of appraisal, training and ongoing review including ways to give and receive feedback.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</si>
</sst>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theme="1"/>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0" fillId="0" borderId="0" xfId="0" applyAlignment="1">
      <alignment wrapText="1"/>
    </xf>
    <xf numFmtId="1" fontId="0" fillId="0" borderId="0" xfId="0" applyNumberFormat="1"/>
    <xf numFmtId="0" fontId="1" fillId="2" borderId="3" xfId="0" applyFont="1" applyFill="1" applyBorder="1" applyAlignment="1">
      <alignment wrapText="1"/>
    </xf>
    <xf numFmtId="0" fontId="1" fillId="2" borderId="0" xfId="0" applyFont="1" applyFill="1" applyAlignment="1">
      <alignment wrapText="1"/>
    </xf>
    <xf numFmtId="0" fontId="0" fillId="2" borderId="0" xfId="0" applyFill="1"/>
    <xf numFmtId="0" fontId="0" fillId="2" borderId="0" xfId="0" quotePrefix="1" applyFill="1"/>
    <xf numFmtId="164" fontId="1" fillId="2" borderId="0" xfId="0" applyNumberFormat="1" applyFont="1" applyFill="1" applyAlignment="1">
      <alignment wrapText="1"/>
    </xf>
    <xf numFmtId="0" fontId="1" fillId="0" borderId="0" xfId="0" applyFont="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0" fillId="0" borderId="1" xfId="0"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44" fontId="0" fillId="0" borderId="22" xfId="0" applyNumberFormat="1" applyBorder="1" applyAlignment="1">
      <alignment horizontal="center" vertical="center"/>
    </xf>
    <xf numFmtId="0" fontId="0" fillId="4" borderId="21" xfId="0" applyFill="1" applyBorder="1" applyAlignment="1">
      <alignment horizontal="center" vertical="center"/>
    </xf>
    <xf numFmtId="44" fontId="0" fillId="0" borderId="18" xfId="0" applyNumberFormat="1" applyBorder="1" applyAlignment="1">
      <alignment horizontal="center" vertical="center"/>
    </xf>
    <xf numFmtId="0" fontId="0" fillId="0" borderId="9" xfId="0" applyBorder="1" applyAlignment="1">
      <alignment horizontal="center" vertical="center"/>
    </xf>
    <xf numFmtId="0" fontId="0" fillId="4" borderId="22" xfId="0" applyFill="1" applyBorder="1" applyAlignment="1">
      <alignment horizontal="center" vertical="center"/>
    </xf>
    <xf numFmtId="44" fontId="0" fillId="0" borderId="20" xfId="0" applyNumberFormat="1" applyBorder="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3" fillId="0" borderId="0" xfId="0" applyFont="1" applyAlignment="1">
      <alignment wrapText="1"/>
    </xf>
    <xf numFmtId="0" fontId="2" fillId="0" borderId="22" xfId="0" applyFont="1" applyBorder="1" applyAlignment="1">
      <alignment horizontal="left" vertical="center"/>
    </xf>
    <xf numFmtId="0" fontId="1" fillId="2" borderId="22" xfId="0" applyFont="1" applyFill="1" applyBorder="1" applyAlignment="1">
      <alignment horizontal="left"/>
    </xf>
    <xf numFmtId="0" fontId="7" fillId="2" borderId="22" xfId="0" applyFont="1" applyFill="1" applyBorder="1" applyAlignment="1">
      <alignment horizontal="center" vertical="center" wrapText="1"/>
    </xf>
    <xf numFmtId="0" fontId="0" fillId="0" borderId="6" xfId="0" applyBorder="1" applyAlignment="1">
      <alignment horizontal="left" vertical="center" wrapText="1"/>
    </xf>
    <xf numFmtId="0" fontId="0" fillId="3" borderId="6" xfId="0" applyFill="1" applyBorder="1" applyAlignment="1">
      <alignment vertical="center"/>
    </xf>
    <xf numFmtId="0" fontId="0" fillId="4" borderId="6" xfId="0" applyFill="1" applyBorder="1" applyAlignment="1">
      <alignment vertical="center"/>
    </xf>
    <xf numFmtId="0" fontId="5" fillId="2" borderId="23" xfId="0" applyFont="1" applyFill="1" applyBorder="1" applyAlignment="1">
      <alignment horizontal="left" vertical="top" wrapText="1"/>
    </xf>
    <xf numFmtId="0" fontId="5" fillId="2" borderId="13" xfId="0" applyFont="1" applyFill="1" applyBorder="1" applyAlignment="1">
      <alignment horizontal="left" vertical="top" wrapText="1"/>
    </xf>
    <xf numFmtId="0" fontId="0" fillId="0" borderId="22" xfId="0" applyBorder="1" applyAlignment="1">
      <alignment horizontal="center" vertical="center"/>
    </xf>
    <xf numFmtId="0" fontId="0" fillId="0" borderId="21" xfId="0" applyBorder="1" applyAlignment="1">
      <alignment horizontal="center" vertical="center"/>
    </xf>
    <xf numFmtId="0" fontId="1" fillId="4" borderId="7"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21" xfId="0" applyFont="1" applyFill="1" applyBorder="1" applyAlignment="1">
      <alignment horizontal="center" vertical="top" wrapText="1"/>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left" vertical="center"/>
    </xf>
    <xf numFmtId="0" fontId="4" fillId="0" borderId="8" xfId="0" applyFont="1" applyBorder="1" applyAlignment="1">
      <alignment horizontal="center" vertical="center" wrapText="1"/>
    </xf>
    <xf numFmtId="0" fontId="6" fillId="0" borderId="0" xfId="0" applyFont="1" applyAlignment="1">
      <alignment horizontal="center" vertical="center" wrapText="1"/>
    </xf>
    <xf numFmtId="0" fontId="5" fillId="2" borderId="12" xfId="0" applyFont="1" applyFill="1" applyBorder="1" applyAlignment="1">
      <alignment horizontal="left" vertical="top" wrapText="1"/>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3" borderId="7"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21" xfId="0" applyFont="1" applyFill="1" applyBorder="1" applyAlignment="1">
      <alignment horizontal="center" vertical="top" wrapText="1"/>
    </xf>
    <xf numFmtId="0" fontId="7" fillId="2" borderId="22" xfId="0" applyFont="1" applyFill="1" applyBorder="1" applyAlignment="1">
      <alignment horizontal="center" vertical="center"/>
    </xf>
    <xf numFmtId="0" fontId="1" fillId="2" borderId="0" xfId="0" applyFont="1" applyFill="1" applyAlignment="1">
      <alignment horizontal="left" wrapText="1"/>
    </xf>
    <xf numFmtId="0" fontId="1" fillId="2" borderId="4" xfId="0" applyFont="1" applyFill="1" applyBorder="1" applyAlignment="1">
      <alignment horizontal="left"/>
    </xf>
    <xf numFmtId="0" fontId="1" fillId="2" borderId="5" xfId="0" applyFont="1" applyFill="1" applyBorder="1" applyAlignment="1">
      <alignment horizontal="left"/>
    </xf>
    <xf numFmtId="0" fontId="4" fillId="0" borderId="0" xfId="0" applyFont="1" applyAlignment="1">
      <alignment horizontal="center" vertical="center" wrapText="1"/>
    </xf>
    <xf numFmtId="0" fontId="1" fillId="2" borderId="22" xfId="0" applyFont="1" applyFill="1" applyBorder="1" applyAlignment="1">
      <alignment horizontal="left" vertical="center"/>
    </xf>
    <xf numFmtId="0" fontId="1" fillId="3" borderId="22"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2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244"/>
  <sheetViews>
    <sheetView tabSelected="1" topLeftCell="A93" workbookViewId="0">
      <selection activeCell="A56" sqref="A56"/>
    </sheetView>
  </sheetViews>
  <sheetFormatPr defaultColWidth="0" defaultRowHeight="15" zeroHeight="1" x14ac:dyDescent="0.25"/>
  <cols>
    <col min="1" max="1" width="108.42578125" customWidth="1"/>
    <col min="2" max="7" width="16.85546875" customWidth="1"/>
  </cols>
  <sheetData>
    <row r="1" spans="1:7" x14ac:dyDescent="0.25">
      <c r="A1" s="13" t="s">
        <v>0</v>
      </c>
      <c r="B1" s="9"/>
      <c r="C1" s="10"/>
      <c r="D1" s="10"/>
      <c r="E1" s="9"/>
      <c r="F1" s="48" t="s">
        <v>1</v>
      </c>
      <c r="G1" s="48"/>
    </row>
    <row r="2" spans="1:7" x14ac:dyDescent="0.25">
      <c r="A2" s="13" t="s">
        <v>2</v>
      </c>
      <c r="B2" s="9"/>
      <c r="C2" s="10"/>
      <c r="D2" s="10"/>
      <c r="E2" s="11"/>
      <c r="F2" s="48" t="s">
        <v>3</v>
      </c>
      <c r="G2" s="48"/>
    </row>
    <row r="3" spans="1:7" x14ac:dyDescent="0.25">
      <c r="A3" s="13" t="s">
        <v>4</v>
      </c>
      <c r="B3" s="9"/>
      <c r="C3" s="10" t="str">
        <f>IF(OR(B3="", B3="less than 1", B3&lt;2), "", "Reduction required")</f>
        <v/>
      </c>
      <c r="D3" s="10"/>
      <c r="E3" s="10"/>
      <c r="F3" s="10"/>
      <c r="G3" s="10"/>
    </row>
    <row r="4" spans="1:7" x14ac:dyDescent="0.25">
      <c r="A4" s="13" t="s">
        <v>5</v>
      </c>
      <c r="B4" s="9"/>
      <c r="C4" s="10"/>
      <c r="D4" s="10"/>
      <c r="E4" s="10"/>
      <c r="F4" s="10"/>
      <c r="G4" s="10"/>
    </row>
    <row r="5" spans="1:7" x14ac:dyDescent="0.25">
      <c r="A5" s="13" t="s">
        <v>6</v>
      </c>
      <c r="B5" s="9"/>
      <c r="C5" s="10"/>
      <c r="D5" s="10"/>
      <c r="E5" s="10"/>
      <c r="F5" s="10"/>
      <c r="G5" s="10"/>
    </row>
    <row r="6" spans="1:7" x14ac:dyDescent="0.25">
      <c r="A6" s="14"/>
      <c r="B6" s="10"/>
      <c r="C6" s="10"/>
      <c r="D6" s="10"/>
      <c r="E6" s="10"/>
      <c r="F6" s="10"/>
      <c r="G6" s="10"/>
    </row>
    <row r="7" spans="1:7" ht="30" x14ac:dyDescent="0.25">
      <c r="A7" s="15" t="s">
        <v>7</v>
      </c>
      <c r="B7" s="9"/>
      <c r="C7" s="12" t="str">
        <f>IF(B7="Yes","Reduction required","")</f>
        <v/>
      </c>
      <c r="D7" s="10"/>
      <c r="E7" s="10"/>
      <c r="F7" s="10"/>
      <c r="G7" s="10"/>
    </row>
    <row r="8" spans="1:7" x14ac:dyDescent="0.25">
      <c r="B8" s="10"/>
      <c r="C8" s="10"/>
      <c r="D8" s="10"/>
      <c r="E8" s="10"/>
      <c r="F8" s="10"/>
      <c r="G8" s="10"/>
    </row>
    <row r="9" spans="1:7" ht="130.5" customHeight="1" x14ac:dyDescent="0.25">
      <c r="A9" s="49" t="s">
        <v>8</v>
      </c>
      <c r="B9" s="50"/>
      <c r="C9" s="50"/>
      <c r="D9" s="50"/>
      <c r="E9" s="50"/>
      <c r="F9" s="50"/>
      <c r="G9" s="50"/>
    </row>
    <row r="10" spans="1:7" ht="39.75" customHeight="1" x14ac:dyDescent="0.25">
      <c r="A10" s="68" t="s">
        <v>9</v>
      </c>
      <c r="B10" s="68"/>
      <c r="C10" s="68"/>
      <c r="D10" s="68"/>
      <c r="E10" s="68"/>
      <c r="F10" s="68"/>
      <c r="G10" s="68"/>
    </row>
    <row r="11" spans="1:7" x14ac:dyDescent="0.25">
      <c r="A11" s="32"/>
    </row>
    <row r="12" spans="1:7" ht="29.25" customHeight="1" x14ac:dyDescent="0.25">
      <c r="A12" s="33" t="s">
        <v>39</v>
      </c>
      <c r="B12" s="64" t="s">
        <v>10</v>
      </c>
      <c r="C12" s="64"/>
      <c r="D12" s="64"/>
      <c r="E12" s="64" t="s">
        <v>11</v>
      </c>
      <c r="F12" s="64"/>
      <c r="G12" s="64"/>
    </row>
    <row r="13" spans="1:7" ht="30" x14ac:dyDescent="0.25">
      <c r="A13" s="34" t="s">
        <v>12</v>
      </c>
      <c r="B13" s="35" t="s">
        <v>13</v>
      </c>
      <c r="C13" s="35" t="s">
        <v>14</v>
      </c>
      <c r="D13" s="35" t="s">
        <v>15</v>
      </c>
      <c r="E13" s="35" t="s">
        <v>13</v>
      </c>
      <c r="F13" s="35" t="s">
        <v>14</v>
      </c>
      <c r="G13" s="35" t="s">
        <v>15</v>
      </c>
    </row>
    <row r="14" spans="1:7" ht="30" x14ac:dyDescent="0.25">
      <c r="A14" s="16" t="s">
        <v>46</v>
      </c>
      <c r="B14" s="17"/>
      <c r="C14" s="17"/>
      <c r="D14" s="17"/>
      <c r="E14" s="18">
        <f>B14</f>
        <v>0</v>
      </c>
      <c r="F14" s="18">
        <f t="shared" ref="F14" si="0">C14</f>
        <v>0</v>
      </c>
      <c r="G14" s="18">
        <f t="shared" ref="G14" si="1">D14</f>
        <v>0</v>
      </c>
    </row>
    <row r="15" spans="1:7" ht="30" x14ac:dyDescent="0.25">
      <c r="A15" s="16" t="s">
        <v>47</v>
      </c>
      <c r="B15" s="17"/>
      <c r="C15" s="17"/>
      <c r="D15" s="17"/>
      <c r="E15" s="18"/>
      <c r="F15" s="18"/>
      <c r="G15" s="18"/>
    </row>
    <row r="16" spans="1:7" ht="30" x14ac:dyDescent="0.25">
      <c r="A16" s="16" t="s">
        <v>48</v>
      </c>
      <c r="B16" s="17"/>
      <c r="C16" s="17"/>
      <c r="D16" s="17"/>
      <c r="E16" s="18"/>
      <c r="F16" s="18"/>
      <c r="G16" s="18"/>
    </row>
    <row r="17" spans="1:7" ht="30" x14ac:dyDescent="0.25">
      <c r="A17" s="16" t="s">
        <v>49</v>
      </c>
      <c r="B17" s="17"/>
      <c r="C17" s="17"/>
      <c r="D17" s="17"/>
      <c r="E17" s="18"/>
      <c r="F17" s="18"/>
      <c r="G17" s="18"/>
    </row>
    <row r="18" spans="1:7" x14ac:dyDescent="0.25">
      <c r="A18" s="16" t="s">
        <v>50</v>
      </c>
      <c r="B18" s="17"/>
      <c r="C18" s="17"/>
      <c r="D18" s="17"/>
      <c r="E18" s="18"/>
      <c r="F18" s="18"/>
      <c r="G18" s="18"/>
    </row>
    <row r="19" spans="1:7" ht="30" x14ac:dyDescent="0.25">
      <c r="A19" s="16" t="s">
        <v>51</v>
      </c>
      <c r="B19" s="17"/>
      <c r="C19" s="17"/>
      <c r="D19" s="17"/>
      <c r="E19" s="18"/>
      <c r="F19" s="18"/>
      <c r="G19" s="18"/>
    </row>
    <row r="20" spans="1:7" x14ac:dyDescent="0.25">
      <c r="A20" s="16" t="s">
        <v>52</v>
      </c>
      <c r="B20" s="17"/>
      <c r="C20" s="17"/>
      <c r="D20" s="17"/>
      <c r="E20" s="18"/>
      <c r="F20" s="18"/>
      <c r="G20" s="18"/>
    </row>
    <row r="21" spans="1:7" ht="30" x14ac:dyDescent="0.25">
      <c r="A21" s="16" t="s">
        <v>53</v>
      </c>
      <c r="B21" s="17"/>
      <c r="C21" s="17"/>
      <c r="D21" s="17"/>
      <c r="E21" s="18"/>
      <c r="F21" s="18"/>
      <c r="G21" s="18"/>
    </row>
    <row r="22" spans="1:7" ht="30" x14ac:dyDescent="0.25">
      <c r="A22" s="16" t="s">
        <v>54</v>
      </c>
      <c r="B22" s="17"/>
      <c r="C22" s="17"/>
      <c r="D22" s="17"/>
      <c r="E22" s="18"/>
      <c r="F22" s="18"/>
      <c r="G22" s="18"/>
    </row>
    <row r="23" spans="1:7" ht="30" x14ac:dyDescent="0.25">
      <c r="A23" s="16" t="s">
        <v>55</v>
      </c>
      <c r="B23" s="17"/>
      <c r="C23" s="17"/>
      <c r="D23" s="17"/>
      <c r="E23" s="18"/>
      <c r="F23" s="18"/>
      <c r="G23" s="18"/>
    </row>
    <row r="24" spans="1:7" ht="30" x14ac:dyDescent="0.25">
      <c r="A24" s="16" t="s">
        <v>56</v>
      </c>
      <c r="B24" s="17"/>
      <c r="C24" s="17"/>
      <c r="D24" s="17"/>
      <c r="E24" s="18"/>
      <c r="F24" s="18"/>
      <c r="G24" s="18"/>
    </row>
    <row r="25" spans="1:7" x14ac:dyDescent="0.25">
      <c r="A25" s="16" t="s">
        <v>57</v>
      </c>
      <c r="B25" s="17"/>
      <c r="C25" s="17"/>
      <c r="D25" s="17"/>
      <c r="E25" s="18"/>
      <c r="F25" s="18"/>
      <c r="G25" s="18"/>
    </row>
    <row r="26" spans="1:7" ht="30" x14ac:dyDescent="0.25">
      <c r="A26" s="16" t="s">
        <v>58</v>
      </c>
      <c r="B26" s="17"/>
      <c r="C26" s="17"/>
      <c r="D26" s="17"/>
      <c r="E26" s="18"/>
      <c r="F26" s="18"/>
      <c r="G26" s="18"/>
    </row>
    <row r="27" spans="1:7" ht="30" x14ac:dyDescent="0.25">
      <c r="A27" s="16" t="s">
        <v>59</v>
      </c>
      <c r="B27" s="17"/>
      <c r="C27" s="17"/>
      <c r="D27" s="17"/>
      <c r="E27" s="18"/>
      <c r="F27" s="18"/>
      <c r="G27" s="18"/>
    </row>
    <row r="28" spans="1:7" x14ac:dyDescent="0.25">
      <c r="A28" s="16" t="s">
        <v>60</v>
      </c>
      <c r="B28" s="17"/>
      <c r="C28" s="17"/>
      <c r="D28" s="17"/>
      <c r="E28" s="18"/>
      <c r="F28" s="18"/>
      <c r="G28" s="18"/>
    </row>
    <row r="29" spans="1:7" ht="30" x14ac:dyDescent="0.25">
      <c r="A29" s="16" t="s">
        <v>61</v>
      </c>
      <c r="B29" s="17"/>
      <c r="C29" s="17"/>
      <c r="D29" s="17"/>
      <c r="E29" s="18"/>
      <c r="F29" s="18"/>
      <c r="G29" s="18"/>
    </row>
    <row r="30" spans="1:7" ht="30" x14ac:dyDescent="0.25">
      <c r="A30" s="16" t="s">
        <v>62</v>
      </c>
      <c r="B30" s="17"/>
      <c r="C30" s="17"/>
      <c r="D30" s="17"/>
      <c r="E30" s="18"/>
      <c r="F30" s="18"/>
      <c r="G30" s="18"/>
    </row>
    <row r="31" spans="1:7" ht="30" x14ac:dyDescent="0.25">
      <c r="A31" s="16" t="s">
        <v>63</v>
      </c>
      <c r="B31" s="17"/>
      <c r="C31" s="17"/>
      <c r="D31" s="17"/>
      <c r="E31" s="18"/>
      <c r="F31" s="18"/>
      <c r="G31" s="18"/>
    </row>
    <row r="32" spans="1:7" ht="30" x14ac:dyDescent="0.25">
      <c r="A32" s="16" t="s">
        <v>64</v>
      </c>
      <c r="B32" s="17"/>
      <c r="C32" s="17"/>
      <c r="D32" s="17"/>
      <c r="E32" s="18"/>
      <c r="F32" s="18"/>
      <c r="G32" s="18"/>
    </row>
    <row r="33" spans="1:7" ht="30" x14ac:dyDescent="0.25">
      <c r="A33" s="16" t="s">
        <v>65</v>
      </c>
      <c r="B33" s="17"/>
      <c r="C33" s="17"/>
      <c r="D33" s="17"/>
      <c r="E33" s="18"/>
      <c r="F33" s="18"/>
      <c r="G33" s="18"/>
    </row>
    <row r="34" spans="1:7" ht="30" x14ac:dyDescent="0.25">
      <c r="A34" s="16" t="s">
        <v>66</v>
      </c>
      <c r="B34" s="17"/>
      <c r="C34" s="17"/>
      <c r="D34" s="17"/>
      <c r="E34" s="18"/>
      <c r="F34" s="18"/>
      <c r="G34" s="18"/>
    </row>
    <row r="35" spans="1:7" ht="30" x14ac:dyDescent="0.25">
      <c r="A35" s="16" t="s">
        <v>67</v>
      </c>
      <c r="B35" s="17"/>
      <c r="C35" s="17"/>
      <c r="D35" s="17"/>
      <c r="E35" s="18"/>
      <c r="F35" s="18"/>
      <c r="G35" s="18"/>
    </row>
    <row r="36" spans="1:7" ht="45" x14ac:dyDescent="0.25">
      <c r="A36" s="16" t="s">
        <v>68</v>
      </c>
      <c r="B36" s="17"/>
      <c r="C36" s="17"/>
      <c r="D36" s="17"/>
      <c r="E36" s="18"/>
      <c r="F36" s="18"/>
      <c r="G36" s="18"/>
    </row>
    <row r="37" spans="1:7" ht="30" x14ac:dyDescent="0.25">
      <c r="A37" s="16" t="s">
        <v>69</v>
      </c>
      <c r="B37" s="17"/>
      <c r="C37" s="17"/>
      <c r="D37" s="17"/>
      <c r="E37" s="18"/>
      <c r="F37" s="18"/>
      <c r="G37" s="18"/>
    </row>
    <row r="38" spans="1:7" ht="30" x14ac:dyDescent="0.25">
      <c r="A38" s="16" t="s">
        <v>70</v>
      </c>
      <c r="B38" s="17"/>
      <c r="C38" s="17"/>
      <c r="D38" s="17"/>
      <c r="E38" s="18"/>
      <c r="F38" s="18"/>
      <c r="G38" s="18"/>
    </row>
    <row r="39" spans="1:7" ht="30" x14ac:dyDescent="0.25">
      <c r="A39" s="16" t="s">
        <v>71</v>
      </c>
      <c r="B39" s="17"/>
      <c r="C39" s="17"/>
      <c r="D39" s="17"/>
      <c r="E39" s="18"/>
      <c r="F39" s="18"/>
      <c r="G39" s="18"/>
    </row>
    <row r="40" spans="1:7" ht="30" x14ac:dyDescent="0.25">
      <c r="A40" s="16" t="s">
        <v>72</v>
      </c>
      <c r="B40" s="17"/>
      <c r="C40" s="17"/>
      <c r="D40" s="17"/>
      <c r="E40" s="18"/>
      <c r="F40" s="18"/>
      <c r="G40" s="18"/>
    </row>
    <row r="41" spans="1:7" x14ac:dyDescent="0.25">
      <c r="A41" s="16" t="s">
        <v>73</v>
      </c>
      <c r="B41" s="17"/>
      <c r="C41" s="17"/>
      <c r="D41" s="17"/>
      <c r="E41" s="18"/>
      <c r="F41" s="18"/>
      <c r="G41" s="18"/>
    </row>
    <row r="42" spans="1:7" x14ac:dyDescent="0.25">
      <c r="A42" s="16" t="s">
        <v>74</v>
      </c>
      <c r="B42" s="17"/>
      <c r="C42" s="17"/>
      <c r="D42" s="17"/>
      <c r="E42" s="18"/>
      <c r="F42" s="18"/>
      <c r="G42" s="18"/>
    </row>
    <row r="43" spans="1:7" ht="30" x14ac:dyDescent="0.25">
      <c r="A43" s="16" t="s">
        <v>75</v>
      </c>
      <c r="B43" s="17"/>
      <c r="C43" s="17"/>
      <c r="D43" s="17"/>
      <c r="E43" s="18"/>
      <c r="F43" s="18"/>
      <c r="G43" s="18"/>
    </row>
    <row r="44" spans="1:7" ht="30" x14ac:dyDescent="0.25">
      <c r="A44" s="16" t="s">
        <v>76</v>
      </c>
      <c r="B44" s="17"/>
      <c r="C44" s="17"/>
      <c r="D44" s="17"/>
      <c r="E44" s="18"/>
      <c r="F44" s="18"/>
      <c r="G44" s="18"/>
    </row>
    <row r="45" spans="1:7" ht="30" x14ac:dyDescent="0.25">
      <c r="A45" s="16" t="s">
        <v>77</v>
      </c>
      <c r="B45" s="17"/>
      <c r="C45" s="17"/>
      <c r="D45" s="17"/>
      <c r="E45" s="18"/>
      <c r="F45" s="18"/>
      <c r="G45" s="18"/>
    </row>
    <row r="46" spans="1:7" ht="30" x14ac:dyDescent="0.25">
      <c r="A46" s="16" t="s">
        <v>78</v>
      </c>
      <c r="B46" s="17"/>
      <c r="C46" s="17"/>
      <c r="D46" s="17"/>
      <c r="E46" s="18"/>
      <c r="F46" s="18"/>
      <c r="G46" s="18"/>
    </row>
    <row r="47" spans="1:7" x14ac:dyDescent="0.25">
      <c r="A47" s="16" t="s">
        <v>79</v>
      </c>
      <c r="B47" s="17"/>
      <c r="C47" s="17"/>
      <c r="D47" s="17"/>
      <c r="E47" s="18"/>
      <c r="F47" s="18"/>
      <c r="G47" s="18"/>
    </row>
    <row r="48" spans="1:7" ht="30" x14ac:dyDescent="0.25">
      <c r="A48" s="16" t="s">
        <v>80</v>
      </c>
      <c r="B48" s="17"/>
      <c r="C48" s="17"/>
      <c r="D48" s="17"/>
      <c r="E48" s="18"/>
      <c r="F48" s="18"/>
      <c r="G48" s="18"/>
    </row>
    <row r="49" spans="1:7" ht="30" x14ac:dyDescent="0.25">
      <c r="A49" s="16" t="s">
        <v>81</v>
      </c>
      <c r="B49" s="17"/>
      <c r="C49" s="17"/>
      <c r="D49" s="17"/>
      <c r="E49" s="18"/>
      <c r="F49" s="18"/>
      <c r="G49" s="18"/>
    </row>
    <row r="50" spans="1:7" x14ac:dyDescent="0.25">
      <c r="A50" s="16" t="s">
        <v>82</v>
      </c>
      <c r="B50" s="17"/>
      <c r="C50" s="17"/>
      <c r="D50" s="17"/>
      <c r="E50" s="18"/>
      <c r="F50" s="18"/>
      <c r="G50" s="18"/>
    </row>
    <row r="51" spans="1:7" x14ac:dyDescent="0.25">
      <c r="A51" s="16" t="s">
        <v>83</v>
      </c>
      <c r="B51" s="17"/>
      <c r="C51" s="17"/>
      <c r="D51" s="17"/>
      <c r="E51" s="18"/>
      <c r="F51" s="18"/>
      <c r="G51" s="18"/>
    </row>
    <row r="52" spans="1:7" ht="30" x14ac:dyDescent="0.25">
      <c r="A52" s="16" t="s">
        <v>84</v>
      </c>
      <c r="B52" s="17"/>
      <c r="C52" s="17"/>
      <c r="D52" s="17"/>
      <c r="E52" s="18"/>
      <c r="F52" s="18"/>
      <c r="G52" s="18"/>
    </row>
    <row r="53" spans="1:7" ht="30" x14ac:dyDescent="0.25">
      <c r="A53" s="16" t="s">
        <v>85</v>
      </c>
      <c r="B53" s="17"/>
      <c r="C53" s="17"/>
      <c r="D53" s="17"/>
      <c r="E53" s="18"/>
      <c r="F53" s="18"/>
      <c r="G53" s="18"/>
    </row>
    <row r="54" spans="1:7" x14ac:dyDescent="0.25">
      <c r="A54" s="16" t="s">
        <v>86</v>
      </c>
      <c r="B54" s="17"/>
      <c r="C54" s="17"/>
      <c r="D54" s="17"/>
      <c r="E54" s="18"/>
      <c r="F54" s="18"/>
      <c r="G54" s="18"/>
    </row>
    <row r="55" spans="1:7" ht="30" x14ac:dyDescent="0.25">
      <c r="A55" s="16" t="s">
        <v>87</v>
      </c>
      <c r="B55" s="17"/>
      <c r="C55" s="17"/>
      <c r="D55" s="17"/>
      <c r="E55" s="18"/>
      <c r="F55" s="18"/>
      <c r="G55" s="18"/>
    </row>
    <row r="56" spans="1:7" ht="30" x14ac:dyDescent="0.25">
      <c r="A56" s="16" t="s">
        <v>88</v>
      </c>
      <c r="B56" s="17"/>
      <c r="C56" s="17"/>
      <c r="D56" s="17"/>
      <c r="E56" s="18"/>
      <c r="F56" s="18"/>
      <c r="G56" s="18"/>
    </row>
    <row r="57" spans="1:7" ht="30" x14ac:dyDescent="0.25">
      <c r="A57" s="16" t="s">
        <v>89</v>
      </c>
      <c r="B57" s="17"/>
      <c r="C57" s="17"/>
      <c r="D57" s="17"/>
      <c r="E57" s="18"/>
      <c r="F57" s="18"/>
      <c r="G57" s="18"/>
    </row>
    <row r="58" spans="1:7" x14ac:dyDescent="0.25">
      <c r="A58" s="65" t="s">
        <v>16</v>
      </c>
      <c r="B58" s="65"/>
      <c r="C58" s="65"/>
      <c r="D58" s="65"/>
      <c r="E58" s="65"/>
      <c r="F58" s="65"/>
      <c r="G58" s="65"/>
    </row>
    <row r="59" spans="1:7" ht="30" x14ac:dyDescent="0.25">
      <c r="A59" s="36" t="s">
        <v>90</v>
      </c>
      <c r="B59" s="37"/>
      <c r="C59" s="37"/>
      <c r="D59" s="37"/>
      <c r="E59" s="38">
        <f>B59</f>
        <v>0</v>
      </c>
      <c r="F59" s="38">
        <f t="shared" ref="F59" si="2">C59</f>
        <v>0</v>
      </c>
      <c r="G59" s="38">
        <f t="shared" ref="G59" si="3">D59</f>
        <v>0</v>
      </c>
    </row>
    <row r="60" spans="1:7" ht="30" x14ac:dyDescent="0.25">
      <c r="A60" s="36" t="s">
        <v>91</v>
      </c>
      <c r="B60" s="37"/>
      <c r="C60" s="37"/>
      <c r="D60" s="37"/>
      <c r="E60" s="38"/>
      <c r="F60" s="38"/>
      <c r="G60" s="38"/>
    </row>
    <row r="61" spans="1:7" x14ac:dyDescent="0.25">
      <c r="A61" s="36" t="s">
        <v>92</v>
      </c>
      <c r="B61" s="37"/>
      <c r="C61" s="37"/>
      <c r="D61" s="37"/>
      <c r="E61" s="38"/>
      <c r="F61" s="38"/>
      <c r="G61" s="38"/>
    </row>
    <row r="62" spans="1:7" ht="30" x14ac:dyDescent="0.25">
      <c r="A62" s="36" t="s">
        <v>93</v>
      </c>
      <c r="B62" s="37"/>
      <c r="C62" s="37"/>
      <c r="D62" s="37"/>
      <c r="E62" s="38"/>
      <c r="F62" s="38"/>
      <c r="G62" s="38"/>
    </row>
    <row r="63" spans="1:7" x14ac:dyDescent="0.25">
      <c r="A63" s="36" t="s">
        <v>94</v>
      </c>
      <c r="B63" s="37"/>
      <c r="C63" s="37"/>
      <c r="D63" s="37"/>
      <c r="E63" s="38"/>
      <c r="F63" s="38"/>
      <c r="G63" s="38"/>
    </row>
    <row r="64" spans="1:7" ht="30" x14ac:dyDescent="0.25">
      <c r="A64" s="36" t="s">
        <v>95</v>
      </c>
      <c r="B64" s="37"/>
      <c r="C64" s="37"/>
      <c r="D64" s="37"/>
      <c r="E64" s="38"/>
      <c r="F64" s="38"/>
      <c r="G64" s="38"/>
    </row>
    <row r="65" spans="1:7" x14ac:dyDescent="0.25">
      <c r="A65" s="36" t="s">
        <v>96</v>
      </c>
      <c r="B65" s="37"/>
      <c r="C65" s="37"/>
      <c r="D65" s="37"/>
      <c r="E65" s="38"/>
      <c r="F65" s="38"/>
      <c r="G65" s="38"/>
    </row>
    <row r="66" spans="1:7" ht="30" x14ac:dyDescent="0.25">
      <c r="A66" s="36" t="s">
        <v>97</v>
      </c>
      <c r="B66" s="37"/>
      <c r="C66" s="37"/>
      <c r="D66" s="37"/>
      <c r="E66" s="38"/>
      <c r="F66" s="38"/>
      <c r="G66" s="38"/>
    </row>
    <row r="67" spans="1:7" ht="30" x14ac:dyDescent="0.25">
      <c r="A67" s="36" t="s">
        <v>98</v>
      </c>
      <c r="B67" s="37"/>
      <c r="C67" s="37"/>
      <c r="D67" s="37"/>
      <c r="E67" s="38"/>
      <c r="F67" s="38"/>
      <c r="G67" s="38"/>
    </row>
    <row r="68" spans="1:7" x14ac:dyDescent="0.25">
      <c r="A68" s="36" t="s">
        <v>99</v>
      </c>
      <c r="B68" s="37"/>
      <c r="C68" s="37"/>
      <c r="D68" s="37"/>
      <c r="E68" s="38"/>
      <c r="F68" s="38"/>
      <c r="G68" s="38"/>
    </row>
    <row r="69" spans="1:7" ht="30" x14ac:dyDescent="0.25">
      <c r="A69" s="36" t="s">
        <v>100</v>
      </c>
      <c r="B69" s="37"/>
      <c r="C69" s="37"/>
      <c r="D69" s="37"/>
      <c r="E69" s="38"/>
      <c r="F69" s="38"/>
      <c r="G69" s="38"/>
    </row>
    <row r="70" spans="1:7" ht="60" x14ac:dyDescent="0.25">
      <c r="A70" s="36" t="s">
        <v>101</v>
      </c>
      <c r="B70" s="37"/>
      <c r="C70" s="37"/>
      <c r="D70" s="37"/>
      <c r="E70" s="38"/>
      <c r="F70" s="38"/>
      <c r="G70" s="38"/>
    </row>
    <row r="71" spans="1:7" ht="30" x14ac:dyDescent="0.25">
      <c r="A71" s="36" t="s">
        <v>102</v>
      </c>
      <c r="B71" s="37"/>
      <c r="C71" s="37"/>
      <c r="D71" s="37"/>
      <c r="E71" s="38"/>
      <c r="F71" s="38"/>
      <c r="G71" s="38"/>
    </row>
    <row r="72" spans="1:7" ht="30" x14ac:dyDescent="0.25">
      <c r="A72" s="36" t="s">
        <v>103</v>
      </c>
      <c r="B72" s="37"/>
      <c r="C72" s="37"/>
      <c r="D72" s="37"/>
      <c r="E72" s="38"/>
      <c r="F72" s="38"/>
      <c r="G72" s="38"/>
    </row>
    <row r="73" spans="1:7" ht="30" x14ac:dyDescent="0.25">
      <c r="A73" s="36" t="s">
        <v>104</v>
      </c>
      <c r="B73" s="37"/>
      <c r="C73" s="37"/>
      <c r="D73" s="37"/>
      <c r="E73" s="38"/>
      <c r="F73" s="38"/>
      <c r="G73" s="38"/>
    </row>
    <row r="74" spans="1:7" ht="30" x14ac:dyDescent="0.25">
      <c r="A74" s="36" t="s">
        <v>105</v>
      </c>
      <c r="B74" s="37"/>
      <c r="C74" s="37"/>
      <c r="D74" s="37"/>
      <c r="E74" s="38"/>
      <c r="F74" s="38"/>
      <c r="G74" s="38"/>
    </row>
    <row r="75" spans="1:7" ht="30" x14ac:dyDescent="0.25">
      <c r="A75" s="36" t="s">
        <v>106</v>
      </c>
      <c r="B75" s="37"/>
      <c r="C75" s="37"/>
      <c r="D75" s="37"/>
      <c r="E75" s="38"/>
      <c r="F75" s="38"/>
      <c r="G75" s="38"/>
    </row>
    <row r="76" spans="1:7" ht="30" x14ac:dyDescent="0.25">
      <c r="A76" s="36" t="s">
        <v>107</v>
      </c>
      <c r="B76" s="37"/>
      <c r="C76" s="37"/>
      <c r="D76" s="37"/>
      <c r="E76" s="38"/>
      <c r="F76" s="38"/>
      <c r="G76" s="38"/>
    </row>
    <row r="77" spans="1:7" ht="30" x14ac:dyDescent="0.25">
      <c r="A77" s="36" t="s">
        <v>108</v>
      </c>
      <c r="B77" s="37"/>
      <c r="C77" s="37"/>
      <c r="D77" s="37"/>
      <c r="E77" s="38"/>
      <c r="F77" s="38"/>
      <c r="G77" s="38"/>
    </row>
    <row r="78" spans="1:7" x14ac:dyDescent="0.25">
      <c r="A78" s="36" t="s">
        <v>109</v>
      </c>
      <c r="B78" s="37"/>
      <c r="C78" s="37"/>
      <c r="D78" s="37"/>
      <c r="E78" s="38"/>
      <c r="F78" s="38"/>
      <c r="G78" s="38"/>
    </row>
    <row r="79" spans="1:7" ht="30" x14ac:dyDescent="0.25">
      <c r="A79" s="36" t="s">
        <v>110</v>
      </c>
      <c r="B79" s="37"/>
      <c r="C79" s="37"/>
      <c r="D79" s="37"/>
      <c r="E79" s="38"/>
      <c r="F79" s="38"/>
      <c r="G79" s="38"/>
    </row>
    <row r="80" spans="1:7" ht="30" x14ac:dyDescent="0.25">
      <c r="A80" s="36" t="s">
        <v>111</v>
      </c>
      <c r="B80" s="37"/>
      <c r="C80" s="37"/>
      <c r="D80" s="37"/>
      <c r="E80" s="38"/>
      <c r="F80" s="38"/>
      <c r="G80" s="38"/>
    </row>
    <row r="81" spans="1:7" ht="30" x14ac:dyDescent="0.25">
      <c r="A81" s="36" t="s">
        <v>112</v>
      </c>
      <c r="B81" s="37"/>
      <c r="C81" s="37"/>
      <c r="D81" s="37"/>
      <c r="E81" s="38"/>
      <c r="F81" s="38"/>
      <c r="G81" s="38"/>
    </row>
    <row r="82" spans="1:7" x14ac:dyDescent="0.25">
      <c r="A82" s="36" t="s">
        <v>113</v>
      </c>
      <c r="B82" s="37"/>
      <c r="C82" s="37"/>
      <c r="D82" s="37"/>
      <c r="E82" s="38"/>
      <c r="F82" s="38"/>
      <c r="G82" s="38"/>
    </row>
    <row r="83" spans="1:7" x14ac:dyDescent="0.25">
      <c r="A83" s="36" t="s">
        <v>114</v>
      </c>
      <c r="B83" s="37"/>
      <c r="C83" s="37"/>
      <c r="D83" s="37"/>
      <c r="E83" s="38"/>
      <c r="F83" s="38"/>
      <c r="G83" s="38"/>
    </row>
    <row r="84" spans="1:7" ht="30" x14ac:dyDescent="0.25">
      <c r="A84" s="36" t="s">
        <v>115</v>
      </c>
      <c r="B84" s="37"/>
      <c r="C84" s="37"/>
      <c r="D84" s="37"/>
      <c r="E84" s="38"/>
      <c r="F84" s="38"/>
      <c r="G84" s="38"/>
    </row>
    <row r="85" spans="1:7" ht="30" x14ac:dyDescent="0.25">
      <c r="A85" s="36" t="s">
        <v>116</v>
      </c>
      <c r="B85" s="37"/>
      <c r="C85" s="37"/>
      <c r="D85" s="37"/>
      <c r="E85" s="38"/>
      <c r="F85" s="38"/>
      <c r="G85" s="38"/>
    </row>
    <row r="86" spans="1:7" x14ac:dyDescent="0.25">
      <c r="A86" s="36" t="s">
        <v>117</v>
      </c>
      <c r="B86" s="37"/>
      <c r="C86" s="37"/>
      <c r="D86" s="37"/>
      <c r="E86" s="38"/>
      <c r="F86" s="38"/>
      <c r="G86" s="38"/>
    </row>
    <row r="87" spans="1:7" x14ac:dyDescent="0.25">
      <c r="A87" s="36" t="s">
        <v>118</v>
      </c>
      <c r="B87" s="37"/>
      <c r="C87" s="37"/>
      <c r="D87" s="37"/>
      <c r="E87" s="38"/>
      <c r="F87" s="38"/>
      <c r="G87" s="38"/>
    </row>
    <row r="88" spans="1:7" x14ac:dyDescent="0.25">
      <c r="A88" s="36" t="s">
        <v>119</v>
      </c>
      <c r="B88" s="37"/>
      <c r="C88" s="37"/>
      <c r="D88" s="37"/>
      <c r="E88" s="38"/>
      <c r="F88" s="38"/>
      <c r="G88" s="38"/>
    </row>
    <row r="89" spans="1:7" ht="45" x14ac:dyDescent="0.25">
      <c r="A89" s="36" t="s">
        <v>120</v>
      </c>
      <c r="B89" s="37"/>
      <c r="C89" s="37"/>
      <c r="D89" s="37"/>
      <c r="E89" s="38"/>
      <c r="F89" s="38"/>
      <c r="G89" s="38"/>
    </row>
    <row r="90" spans="1:7" ht="30" x14ac:dyDescent="0.25">
      <c r="A90" s="36" t="s">
        <v>121</v>
      </c>
      <c r="B90" s="37"/>
      <c r="C90" s="37"/>
      <c r="D90" s="37"/>
      <c r="E90" s="38"/>
      <c r="F90" s="38"/>
      <c r="G90" s="38"/>
    </row>
    <row r="91" spans="1:7" ht="30" x14ac:dyDescent="0.25">
      <c r="A91" s="36" t="s">
        <v>122</v>
      </c>
      <c r="B91" s="37"/>
      <c r="C91" s="37"/>
      <c r="D91" s="37"/>
      <c r="E91" s="38"/>
      <c r="F91" s="38"/>
      <c r="G91" s="38"/>
    </row>
    <row r="92" spans="1:7" ht="30" x14ac:dyDescent="0.25">
      <c r="A92" s="36" t="s">
        <v>123</v>
      </c>
      <c r="B92" s="37"/>
      <c r="C92" s="37"/>
      <c r="D92" s="37"/>
      <c r="E92" s="38"/>
      <c r="F92" s="38"/>
      <c r="G92" s="38"/>
    </row>
    <row r="93" spans="1:7" ht="30" x14ac:dyDescent="0.25">
      <c r="A93" s="36" t="s">
        <v>124</v>
      </c>
      <c r="B93" s="37"/>
      <c r="C93" s="37"/>
      <c r="D93" s="37"/>
      <c r="E93" s="38"/>
      <c r="F93" s="38"/>
      <c r="G93" s="38"/>
    </row>
    <row r="94" spans="1:7" ht="30" x14ac:dyDescent="0.25">
      <c r="A94" s="36" t="s">
        <v>125</v>
      </c>
      <c r="B94" s="37"/>
      <c r="C94" s="37"/>
      <c r="D94" s="37"/>
      <c r="E94" s="38"/>
      <c r="F94" s="38"/>
      <c r="G94" s="38"/>
    </row>
    <row r="95" spans="1:7" ht="30" x14ac:dyDescent="0.25">
      <c r="A95" s="36" t="s">
        <v>126</v>
      </c>
      <c r="B95" s="37"/>
      <c r="C95" s="37"/>
      <c r="D95" s="37"/>
      <c r="E95" s="38"/>
      <c r="F95" s="38"/>
      <c r="G95" s="38"/>
    </row>
    <row r="96" spans="1:7" ht="30" x14ac:dyDescent="0.25">
      <c r="A96" s="36" t="s">
        <v>127</v>
      </c>
      <c r="B96" s="37"/>
      <c r="C96" s="37"/>
      <c r="D96" s="37"/>
      <c r="E96" s="38"/>
      <c r="F96" s="38"/>
      <c r="G96" s="38"/>
    </row>
    <row r="97" spans="1:7" ht="30" x14ac:dyDescent="0.25">
      <c r="A97" s="36" t="s">
        <v>128</v>
      </c>
      <c r="B97" s="37"/>
      <c r="C97" s="37"/>
      <c r="D97" s="37"/>
      <c r="E97" s="38"/>
      <c r="F97" s="38"/>
      <c r="G97" s="38"/>
    </row>
    <row r="98" spans="1:7" ht="30" x14ac:dyDescent="0.25">
      <c r="A98" s="36" t="s">
        <v>129</v>
      </c>
      <c r="B98" s="37"/>
      <c r="C98" s="37"/>
      <c r="D98" s="37"/>
      <c r="E98" s="38"/>
      <c r="F98" s="38"/>
      <c r="G98" s="38"/>
    </row>
    <row r="99" spans="1:7" ht="30" x14ac:dyDescent="0.25">
      <c r="A99" s="36" t="s">
        <v>130</v>
      </c>
      <c r="B99" s="37"/>
      <c r="C99" s="37"/>
      <c r="D99" s="37"/>
      <c r="E99" s="38"/>
      <c r="F99" s="38"/>
      <c r="G99" s="38"/>
    </row>
    <row r="100" spans="1:7" x14ac:dyDescent="0.25">
      <c r="A100" s="36" t="s">
        <v>131</v>
      </c>
      <c r="B100" s="37"/>
      <c r="C100" s="37"/>
      <c r="D100" s="37"/>
      <c r="E100" s="38"/>
      <c r="F100" s="38"/>
      <c r="G100" s="38"/>
    </row>
    <row r="101" spans="1:7" x14ac:dyDescent="0.25">
      <c r="A101" s="66" t="s">
        <v>17</v>
      </c>
      <c r="B101" s="67"/>
      <c r="C101" s="67"/>
      <c r="D101" s="67"/>
      <c r="E101" s="67"/>
      <c r="F101" s="67"/>
      <c r="G101" s="67"/>
    </row>
    <row r="102" spans="1:7" x14ac:dyDescent="0.25">
      <c r="A102" s="16" t="s">
        <v>40</v>
      </c>
      <c r="B102" s="17"/>
      <c r="C102" s="17"/>
      <c r="D102" s="17"/>
      <c r="E102" s="18">
        <f t="shared" ref="E102" si="4">B102</f>
        <v>0</v>
      </c>
      <c r="F102" s="18">
        <f t="shared" ref="F102" si="5">C102</f>
        <v>0</v>
      </c>
      <c r="G102" s="18">
        <f t="shared" ref="G102" si="6">D102</f>
        <v>0</v>
      </c>
    </row>
    <row r="103" spans="1:7" x14ac:dyDescent="0.25">
      <c r="A103" s="16" t="s">
        <v>41</v>
      </c>
      <c r="B103" s="17"/>
      <c r="C103" s="17"/>
      <c r="D103" s="17"/>
      <c r="E103" s="18"/>
      <c r="F103" s="18"/>
      <c r="G103" s="18"/>
    </row>
    <row r="104" spans="1:7" x14ac:dyDescent="0.25">
      <c r="A104" s="16" t="s">
        <v>42</v>
      </c>
      <c r="B104" s="17"/>
      <c r="C104" s="17"/>
      <c r="D104" s="17"/>
      <c r="E104" s="18"/>
      <c r="F104" s="18"/>
      <c r="G104" s="18"/>
    </row>
    <row r="105" spans="1:7" x14ac:dyDescent="0.25">
      <c r="A105" s="16" t="s">
        <v>43</v>
      </c>
      <c r="B105" s="17"/>
      <c r="C105" s="17"/>
      <c r="D105" s="17"/>
      <c r="E105" s="18"/>
      <c r="F105" s="18"/>
      <c r="G105" s="18"/>
    </row>
    <row r="106" spans="1:7" x14ac:dyDescent="0.25">
      <c r="A106" s="16" t="s">
        <v>44</v>
      </c>
      <c r="B106" s="17"/>
      <c r="C106" s="17"/>
      <c r="D106" s="17"/>
      <c r="E106" s="18"/>
      <c r="F106" s="18"/>
      <c r="G106" s="18"/>
    </row>
    <row r="107" spans="1:7" ht="30" x14ac:dyDescent="0.25">
      <c r="A107" s="16" t="s">
        <v>45</v>
      </c>
      <c r="B107" s="17"/>
      <c r="C107" s="17"/>
      <c r="D107" s="17"/>
      <c r="E107" s="18"/>
      <c r="F107" s="18"/>
      <c r="G107" s="18"/>
    </row>
    <row r="108" spans="1:7" x14ac:dyDescent="0.25">
      <c r="A108" s="3" t="s">
        <v>18</v>
      </c>
      <c r="B108" s="4">
        <f>COUNTIF(B$59:B$100, "yes") + COUNTIF(B$14:B$57, "yes") + COUNTIF(B$102:B$107, "yes")</f>
        <v>0</v>
      </c>
      <c r="C108" s="4">
        <f>COUNTIF(C$59:C$100, "yes") + COUNTIF(C$14:C$57, "yes") + COUNTIF(C$102:C$107, "yes")</f>
        <v>0</v>
      </c>
      <c r="D108" s="4">
        <f>COUNTIF(D$59:D$100, "yes") + COUNTIF(D$14:D$57, "yes") + COUNTIF(D$102:D$107, "yes")</f>
        <v>0</v>
      </c>
      <c r="E108" s="4">
        <f>COUNTIF(B$59:E$100, "yes") + COUNTIF(E$14:E$57, "yes") + COUNTIF(E$102:E$107, "yes")</f>
        <v>0</v>
      </c>
      <c r="F108" s="4">
        <f>COUNTIF(F$59:F$100, "yes") + COUNTIF(F$14:F$57, "yes") + COUNTIF(F$102:F$107, "yes")</f>
        <v>0</v>
      </c>
      <c r="G108" s="4">
        <f>COUNTIF(G$59:G$100, "yes") + COUNTIF(G$14:G$57, "yes") + COUNTIF(G$102:G$107, "yes")</f>
        <v>0</v>
      </c>
    </row>
    <row r="109" spans="1:7" x14ac:dyDescent="0.25">
      <c r="A109" s="4" t="s">
        <v>19</v>
      </c>
      <c r="B109" s="7" t="e">
        <f>B108/($B$108+$C$108+$D$108)</f>
        <v>#DIV/0!</v>
      </c>
      <c r="C109" s="7" t="e">
        <f t="shared" ref="C109:G109" si="7">C108/($B$108+$C$108+$D$108)</f>
        <v>#DIV/0!</v>
      </c>
      <c r="D109" s="7" t="e">
        <f t="shared" si="7"/>
        <v>#DIV/0!</v>
      </c>
      <c r="E109" s="7" t="e">
        <f t="shared" si="7"/>
        <v>#DIV/0!</v>
      </c>
      <c r="F109" s="7" t="e">
        <f t="shared" si="7"/>
        <v>#DIV/0!</v>
      </c>
      <c r="G109" s="7" t="e">
        <f t="shared" si="7"/>
        <v>#DIV/0!</v>
      </c>
    </row>
    <row r="110" spans="1:7" x14ac:dyDescent="0.25">
      <c r="B110" s="1"/>
      <c r="C110" s="1"/>
      <c r="D110" s="1"/>
      <c r="E110" s="1"/>
      <c r="F110" s="1"/>
      <c r="G110" s="1"/>
    </row>
    <row r="111" spans="1:7" x14ac:dyDescent="0.25">
      <c r="A111" s="30" t="s">
        <v>20</v>
      </c>
      <c r="B111" s="5"/>
      <c r="C111" s="5"/>
      <c r="D111" s="5"/>
      <c r="E111" s="31" t="e">
        <f>IF(E109&gt;=10%, "Reduction required", "No reduction required")</f>
        <v>#DIV/0!</v>
      </c>
      <c r="F111" s="31" t="e">
        <f>IF(F109&gt;=20%, "Reduction required", "No reduction required")</f>
        <v>#DIV/0!</v>
      </c>
      <c r="G111" s="6"/>
    </row>
    <row r="112" spans="1:7" x14ac:dyDescent="0.25">
      <c r="A112" s="1"/>
    </row>
    <row r="113" spans="1:7" ht="17.25" customHeight="1" x14ac:dyDescent="0.25">
      <c r="A113" s="51" t="s">
        <v>21</v>
      </c>
      <c r="B113" s="52" t="s">
        <v>22</v>
      </c>
      <c r="C113" s="53"/>
      <c r="D113" s="53"/>
      <c r="E113" s="53"/>
      <c r="F113" s="53"/>
      <c r="G113" s="54"/>
    </row>
    <row r="114" spans="1:7" x14ac:dyDescent="0.25">
      <c r="A114" s="40"/>
      <c r="B114" s="55" t="s">
        <v>23</v>
      </c>
      <c r="C114" s="56"/>
      <c r="D114" s="56"/>
      <c r="E114" s="56"/>
      <c r="F114" s="56"/>
      <c r="G114" s="57"/>
    </row>
    <row r="115" spans="1:7" x14ac:dyDescent="0.25">
      <c r="A115" s="61"/>
      <c r="B115" s="58"/>
      <c r="C115" s="59"/>
      <c r="D115" s="59"/>
      <c r="E115" s="59"/>
      <c r="F115" s="59"/>
      <c r="G115" s="60"/>
    </row>
    <row r="116" spans="1:7" x14ac:dyDescent="0.25">
      <c r="A116" s="62"/>
      <c r="B116" s="19"/>
      <c r="C116" s="10"/>
      <c r="D116" s="10"/>
      <c r="E116" s="10"/>
      <c r="F116" s="10"/>
      <c r="G116" s="20"/>
    </row>
    <row r="117" spans="1:7" x14ac:dyDescent="0.25">
      <c r="A117" s="63"/>
      <c r="B117" s="41" t="s">
        <v>24</v>
      </c>
      <c r="C117" s="41"/>
      <c r="D117" s="21">
        <v>52</v>
      </c>
      <c r="E117" s="10"/>
      <c r="F117" s="21" t="s">
        <v>25</v>
      </c>
      <c r="G117" s="22">
        <v>7000</v>
      </c>
    </row>
    <row r="118" spans="1:7" ht="15" customHeight="1" x14ac:dyDescent="0.25">
      <c r="A118" s="39" t="s">
        <v>26</v>
      </c>
      <c r="B118" s="41" t="s">
        <v>27</v>
      </c>
      <c r="C118" s="41"/>
      <c r="D118" s="21">
        <v>300</v>
      </c>
      <c r="E118" s="10"/>
      <c r="F118" s="21" t="s">
        <v>28</v>
      </c>
      <c r="G118" s="22">
        <f>ROUNDDOWN((G117-(G117*50%))*(D120/D118),0)</f>
        <v>0</v>
      </c>
    </row>
    <row r="119" spans="1:7" x14ac:dyDescent="0.25">
      <c r="A119" s="40"/>
      <c r="B119" s="42" t="s">
        <v>29</v>
      </c>
      <c r="C119" s="42"/>
      <c r="D119" s="23"/>
      <c r="E119" s="10"/>
      <c r="F119" s="10"/>
      <c r="G119" s="24"/>
    </row>
    <row r="120" spans="1:7" x14ac:dyDescent="0.25">
      <c r="A120" s="43"/>
      <c r="B120" s="46" t="s">
        <v>30</v>
      </c>
      <c r="C120" s="47"/>
      <c r="D120" s="26"/>
      <c r="E120" s="10"/>
      <c r="F120" s="25" t="s">
        <v>31</v>
      </c>
      <c r="G120" s="22">
        <f>G117-G118</f>
        <v>7000</v>
      </c>
    </row>
    <row r="121" spans="1:7" x14ac:dyDescent="0.25">
      <c r="A121" s="44"/>
      <c r="B121" s="10"/>
      <c r="C121" s="10"/>
      <c r="D121" s="10"/>
      <c r="E121" s="10"/>
      <c r="F121" s="10"/>
      <c r="G121" s="27"/>
    </row>
    <row r="122" spans="1:7" x14ac:dyDescent="0.25">
      <c r="A122" s="45"/>
      <c r="B122" s="28"/>
      <c r="C122" s="28"/>
      <c r="D122" s="28"/>
      <c r="E122" s="28"/>
      <c r="F122" s="28"/>
      <c r="G122" s="29"/>
    </row>
    <row r="123" spans="1:7" x14ac:dyDescent="0.25">
      <c r="B123" s="10"/>
      <c r="C123" s="10"/>
      <c r="D123" s="10"/>
      <c r="E123" s="10"/>
      <c r="F123" s="10"/>
      <c r="G123" s="10"/>
    </row>
    <row r="124" spans="1:7" x14ac:dyDescent="0.25">
      <c r="B124" s="69" t="s">
        <v>32</v>
      </c>
      <c r="C124" s="70"/>
      <c r="D124" s="70"/>
      <c r="E124" s="70"/>
      <c r="F124" s="69" t="s">
        <v>33</v>
      </c>
      <c r="G124" s="70"/>
    </row>
    <row r="125" spans="1:7" x14ac:dyDescent="0.25">
      <c r="A125" s="8"/>
      <c r="B125" s="69"/>
      <c r="C125" s="70"/>
      <c r="D125" s="70"/>
      <c r="E125" s="70"/>
      <c r="F125" s="69"/>
      <c r="G125" s="70"/>
    </row>
    <row r="126" spans="1:7" x14ac:dyDescent="0.25">
      <c r="A126" s="8"/>
      <c r="B126" s="69" t="s">
        <v>34</v>
      </c>
      <c r="C126" s="71"/>
      <c r="D126" s="71"/>
      <c r="E126" s="71"/>
      <c r="F126" s="69" t="s">
        <v>33</v>
      </c>
      <c r="G126" s="72"/>
    </row>
    <row r="127" spans="1:7" x14ac:dyDescent="0.25">
      <c r="A127" s="8"/>
      <c r="B127" s="69"/>
      <c r="C127" s="71"/>
      <c r="D127" s="71"/>
      <c r="E127" s="71"/>
      <c r="F127" s="69"/>
      <c r="G127" s="73"/>
    </row>
    <row r="128" spans="1:7" x14ac:dyDescent="0.25">
      <c r="B128" s="10"/>
      <c r="C128" s="10"/>
      <c r="D128" s="10"/>
      <c r="E128" s="10"/>
      <c r="F128" s="10"/>
      <c r="G128" s="10"/>
    </row>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sheetData>
  <mergeCells count="26">
    <mergeCell ref="B124:B125"/>
    <mergeCell ref="C124:E125"/>
    <mergeCell ref="F124:F125"/>
    <mergeCell ref="G124:G125"/>
    <mergeCell ref="B126:B127"/>
    <mergeCell ref="C126:E127"/>
    <mergeCell ref="F126:F127"/>
    <mergeCell ref="G126:G127"/>
    <mergeCell ref="F1:G1"/>
    <mergeCell ref="F2:G2"/>
    <mergeCell ref="A9:G9"/>
    <mergeCell ref="A113:A114"/>
    <mergeCell ref="B113:G113"/>
    <mergeCell ref="B114:G115"/>
    <mergeCell ref="A115:A117"/>
    <mergeCell ref="B117:C117"/>
    <mergeCell ref="B12:D12"/>
    <mergeCell ref="E12:G12"/>
    <mergeCell ref="A58:G58"/>
    <mergeCell ref="A101:G101"/>
    <mergeCell ref="A10:G10"/>
    <mergeCell ref="A118:A119"/>
    <mergeCell ref="B118:C118"/>
    <mergeCell ref="B119:C119"/>
    <mergeCell ref="A120:A122"/>
    <mergeCell ref="B120:C120"/>
  </mergeCells>
  <dataValidations count="1">
    <dataValidation allowBlank="1" showInputMessage="1" showErrorMessage="1" sqref="B108:G110 E102:G107 E14:G57 E59:G100"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B102:D107 B7 B14:D57 B59:D100</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35</v>
      </c>
      <c r="C1" t="s">
        <v>36</v>
      </c>
    </row>
    <row r="2" spans="1:3" x14ac:dyDescent="0.25">
      <c r="A2" t="s">
        <v>37</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2026-08-24T07:28:28Z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