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C:\Users\0007837\Desktop\"/>
    </mc:Choice>
  </mc:AlternateContent>
  <xr:revisionPtr revIDLastSave="55" documentId="13_ncr:1_{731DA3E3-7512-488A-953A-312006E665A8}" xr6:coauthVersionLast="47" xr6:coauthVersionMax="47" xr10:uidLastSave="{603F437E-DFBF-4A9F-9C59-AD00BFF1C2F6}"/>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G72" i="1"/>
  <c r="G74" i="1" s="1"/>
  <c r="C7" i="1"/>
  <c r="C3" i="1"/>
  <c r="G50" i="1"/>
  <c r="G51" i="1"/>
  <c r="G52" i="1"/>
  <c r="G53" i="1"/>
  <c r="F50" i="1"/>
  <c r="F51" i="1"/>
  <c r="F52" i="1"/>
  <c r="F53" i="1"/>
  <c r="E50" i="1"/>
  <c r="E51" i="1"/>
  <c r="E52" i="1"/>
  <c r="E53" i="1"/>
  <c r="G42" i="1"/>
  <c r="G43" i="1"/>
  <c r="G44" i="1"/>
  <c r="G45" i="1"/>
  <c r="G46" i="1"/>
  <c r="G47" i="1"/>
  <c r="F42" i="1"/>
  <c r="F43" i="1"/>
  <c r="F44" i="1"/>
  <c r="F45" i="1"/>
  <c r="F46" i="1"/>
  <c r="F47" i="1"/>
  <c r="E42" i="1"/>
  <c r="E43" i="1"/>
  <c r="E44" i="1"/>
  <c r="E45" i="1"/>
  <c r="E46" i="1"/>
  <c r="E47" i="1"/>
  <c r="E39" i="1"/>
  <c r="F39" i="1"/>
  <c r="G39" i="1"/>
  <c r="G19" i="1"/>
  <c r="G20" i="1"/>
  <c r="G21" i="1"/>
  <c r="G22" i="1"/>
  <c r="G23" i="1"/>
  <c r="G24" i="1"/>
  <c r="G25" i="1"/>
  <c r="G26" i="1"/>
  <c r="F19" i="1"/>
  <c r="F20" i="1"/>
  <c r="F21" i="1"/>
  <c r="F22" i="1"/>
  <c r="F23" i="1"/>
  <c r="F24" i="1"/>
  <c r="F25" i="1"/>
  <c r="F26" i="1"/>
  <c r="E19" i="1"/>
  <c r="E20" i="1"/>
  <c r="E21" i="1"/>
  <c r="E22" i="1"/>
  <c r="E23" i="1"/>
  <c r="E24" i="1"/>
  <c r="E25" i="1"/>
  <c r="E26" i="1"/>
  <c r="F13" i="1"/>
  <c r="E13" i="1"/>
  <c r="F57" i="1"/>
  <c r="G57" i="1"/>
  <c r="F58" i="1"/>
  <c r="G58" i="1"/>
  <c r="F59" i="1"/>
  <c r="G59" i="1"/>
  <c r="F60" i="1"/>
  <c r="G60" i="1"/>
  <c r="F61" i="1"/>
  <c r="G61" i="1"/>
  <c r="E58" i="1"/>
  <c r="E59" i="1"/>
  <c r="E60" i="1"/>
  <c r="E61" i="1"/>
  <c r="E57" i="1"/>
  <c r="F33" i="1"/>
  <c r="G33" i="1"/>
  <c r="F34" i="1"/>
  <c r="G34" i="1"/>
  <c r="F35" i="1"/>
  <c r="G35" i="1"/>
  <c r="F36" i="1"/>
  <c r="G36" i="1"/>
  <c r="F37" i="1"/>
  <c r="G37" i="1"/>
  <c r="F40" i="1"/>
  <c r="G40" i="1"/>
  <c r="F41" i="1"/>
  <c r="G41" i="1"/>
  <c r="F48" i="1"/>
  <c r="G48" i="1"/>
  <c r="F49" i="1"/>
  <c r="G49" i="1"/>
  <c r="F54" i="1"/>
  <c r="G54" i="1"/>
  <c r="F55" i="1"/>
  <c r="G55" i="1"/>
  <c r="E34" i="1"/>
  <c r="E35" i="1"/>
  <c r="E36" i="1"/>
  <c r="E37" i="1"/>
  <c r="E40" i="1"/>
  <c r="E41" i="1"/>
  <c r="E48" i="1"/>
  <c r="E49" i="1"/>
  <c r="E54" i="1"/>
  <c r="E55" i="1"/>
  <c r="E33" i="1"/>
  <c r="G13" i="1"/>
  <c r="F14" i="1"/>
  <c r="G14" i="1"/>
  <c r="F15" i="1"/>
  <c r="G15" i="1"/>
  <c r="F16" i="1"/>
  <c r="G16" i="1"/>
  <c r="F17" i="1"/>
  <c r="G17" i="1"/>
  <c r="F18" i="1"/>
  <c r="G18" i="1"/>
  <c r="F27" i="1"/>
  <c r="G27" i="1"/>
  <c r="F28" i="1"/>
  <c r="G28" i="1"/>
  <c r="F29" i="1"/>
  <c r="G29" i="1"/>
  <c r="F30" i="1"/>
  <c r="G30" i="1"/>
  <c r="F31" i="1"/>
  <c r="G31" i="1"/>
  <c r="E14" i="1"/>
  <c r="E15" i="1"/>
  <c r="E16" i="1"/>
  <c r="E17" i="1"/>
  <c r="E18" i="1"/>
  <c r="E27" i="1"/>
  <c r="E28" i="1"/>
  <c r="E29" i="1"/>
  <c r="E30" i="1"/>
  <c r="E31" i="1"/>
  <c r="C62" i="1"/>
  <c r="D62" i="1"/>
  <c r="B62" i="1"/>
  <c r="E62" i="1" l="1"/>
  <c r="E63" i="1" s="1"/>
  <c r="E65" i="1" s="1"/>
  <c r="G62" i="1"/>
  <c r="G63" i="1" s="1"/>
  <c r="F62" i="1"/>
  <c r="F63" i="1" s="1"/>
  <c r="F65" i="1" s="1"/>
  <c r="B63" i="1"/>
  <c r="D63" i="1"/>
  <c r="C63" i="1"/>
</calcChain>
</file>

<file path=xl/sharedStrings.xml><?xml version="1.0" encoding="utf-8"?>
<sst xmlns="http://schemas.openxmlformats.org/spreadsheetml/2006/main" count="90" uniqueCount="86">
  <si>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</si>
  <si>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</si>
  <si>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</si>
  <si>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</si>
  <si>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</si>
  <si>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</si>
  <si>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</si>
  <si>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</si>
  <si>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</si>
  <si>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Team Leader (ST0384) Version 1.4</t>
  </si>
  <si>
    <t xml:space="preserve">Employer and Apprentice Rating </t>
  </si>
  <si>
    <t>Assessor Verification</t>
  </si>
  <si>
    <t xml:space="preserve">Skills </t>
  </si>
  <si>
    <t>No Training Required</t>
  </si>
  <si>
    <t>Part Training required</t>
  </si>
  <si>
    <t>Full Training required</t>
  </si>
  <si>
    <t>S1: Use resources to implement operational and team plans. </t>
  </si>
  <si>
    <t>S2: Use tools to organise, prioritise and allocate daily and weekly work activities. </t>
  </si>
  <si>
    <t>S3: Able to collate and interpret data and information and create reports. </t>
  </si>
  <si>
    <t>S4: Identify and support the development of the team through informal coaching and continuous professional development. </t>
  </si>
  <si>
    <t>S5: Use information and problem-solving techniques to provide solutions and influence the decision-making process. </t>
  </si>
  <si>
    <t>S6: Use digital tools for planning and project management to monitor project progress, taking corrective action to deliver against the project plan. </t>
  </si>
  <si>
    <t>S7: Review work processes to identify opportunities to improve performance and for continuous improvement. </t>
  </si>
  <si>
    <t>S8: Use technology and software to produce documentation, such as spreadsheets and presentation packages to communicate information. </t>
  </si>
  <si>
    <t>S9: Manage individual or team performance by setting objectives, monitoring progress, and providing clear guidance and feedback. </t>
  </si>
  <si>
    <t>S10: Manage others through change by identifying challenges and the activities to resolve them. </t>
  </si>
  <si>
    <t>S11: Interpret organisational strategy and communicate how this impacts others. </t>
  </si>
  <si>
    <t>S12: Interpret and apply regulation and legislation, share best practices, and advise stakeholders on their application. </t>
  </si>
  <si>
    <t>S13: Communicate information through different media, such as face-to-face meetings, emails, reports, and presentations to enable key stakeholders to understand what is required. </t>
  </si>
  <si>
    <t>S14: Collaborate with stakeholders in the organisation to ensure the delivery of operational goals. </t>
  </si>
  <si>
    <t>S15: Manage and maintain relationships with a diverse workforce and stakeholders. </t>
  </si>
  <si>
    <t>S16: Negotiate with and challenge stakeholders to manage change and reduce conflict.</t>
  </si>
  <si>
    <t>S17: Interpret policy and support the delivery of equity, diversity and inclusion in the workplace and monitor their impact on their team. </t>
  </si>
  <si>
    <t>S18: Identify future changes in the sector such as technology advances that may impact their organisation. </t>
  </si>
  <si>
    <t>S19: Monitor the use of technology and the potential to reduce energy consumption through their optimisation in day-to-day tasks, such as reducing the use of paper and switching off items when not in use. </t>
  </si>
  <si>
    <t>Knowledge</t>
  </si>
  <si>
    <t>K1: Performance management techniques. </t>
  </si>
  <si>
    <t>K2: How to identify the learning needs of others and solutions to address them. </t>
  </si>
  <si>
    <t>K3: Processes and policies which support the delivery of operational requirements. </t>
  </si>
  <si>
    <t>K4: Project management tools and techniques. </t>
  </si>
  <si>
    <t>K5: Relevant regulation, legislation, and compliance that impacts their role and the organisation. </t>
  </si>
  <si>
    <t>K6: Organisational strategy and objectives and how their role impacts on them. </t>
  </si>
  <si>
    <t>K7: How to manage resources to implement operational and team plans. </t>
  </si>
  <si>
    <t>K8: Time management and prioritisation tools. </t>
  </si>
  <si>
    <t>K9: Communication techniques including presentation skills, negotiation and influencing skills. </t>
  </si>
  <si>
    <t>K10: Policy and procedure relating to people and organisational culture.</t>
  </si>
  <si>
    <t>K11: Stakeholder management. </t>
  </si>
  <si>
    <t>K12: Problem-solving and decision-making principles. </t>
  </si>
  <si>
    <t>K13: Principles of change management and continuous improvement. </t>
  </si>
  <si>
    <t>K14: IT and software used to support the activities of the business. </t>
  </si>
  <si>
    <t>K15: External factors that affect the workplace, such as sustainability and net carbon zero, and how they are managed. </t>
  </si>
  <si>
    <t>K16: The impact that internal and external factors such as environmental impacts, have on their role. </t>
  </si>
  <si>
    <t>K17: Leadership and management approaches. </t>
  </si>
  <si>
    <t>K18: The purpose of their role within the organisation, including their level of responsibility and accountability. </t>
  </si>
  <si>
    <t>K19: The impact that cross-team working has in the delivery of organisational objectives. </t>
  </si>
  <si>
    <t>K20: How to collate, interpret and communicate data and information to meet the needs of different audiences. </t>
  </si>
  <si>
    <t>K21: The wider social and economic environment in which the organisation operates. </t>
  </si>
  <si>
    <t>K22: Approaches to managing budgets, and options and choices to maximise efficient use of resources. </t>
  </si>
  <si>
    <t>K23: Principles of equity, diversity and inclusion in the workplace and their impact on the organisation and the team. </t>
  </si>
  <si>
    <t>Behaviours</t>
  </si>
  <si>
    <t>B1: Acts professionally, ethically and with integrity. </t>
  </si>
  <si>
    <t>B2: Supports an inclusive culture, treating colleagues and external stakeholders fairly and with respect. </t>
  </si>
  <si>
    <t>B3: Takes accountability and ownership of their tasks and workload. </t>
  </si>
  <si>
    <t>B4: Seeks learning opportunities and continuous professional development. </t>
  </si>
  <si>
    <t>B5: Works flexibly and adapts to circumstances.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</si>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</sst>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theme="1"/>
      <name val="Aptos Narrow"/>
      <scheme val="minor"/>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
      <sz val="10"/>
      <color rgb="FF000000"/>
      <name val="Gill Sans MT"/>
      <family val="2"/>
      <charset val="1"/>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76">
    <xf numFmtId="0" fontId="0" fillId="0" borderId="0" xfId="0"/>
    <xf numFmtId="0" fontId="0" fillId="0" borderId="0" xfId="0" applyAlignment="1">
      <alignment wrapText="1"/>
    </xf>
    <xf numFmtId="1" fontId="0" fillId="0" borderId="0" xfId="0" applyNumberFormat="1"/>
    <xf numFmtId="0" fontId="1" fillId="0" borderId="0" xfId="0" applyFont="1"/>
    <xf numFmtId="0" fontId="1" fillId="2" borderId="0" xfId="0" applyFont="1" applyFill="1" applyAlignment="1">
      <alignment horizontal="left" wrapText="1"/>
    </xf>
    <xf numFmtId="0" fontId="0" fillId="2" borderId="6" xfId="0" applyFill="1" applyBorder="1"/>
    <xf numFmtId="0" fontId="0" fillId="2" borderId="6" xfId="0" quotePrefix="1" applyFill="1" applyBorder="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2" fillId="0" borderId="6" xfId="0" applyFont="1" applyBorder="1" applyAlignment="1">
      <alignment vertical="center"/>
    </xf>
    <xf numFmtId="0" fontId="1" fillId="2" borderId="6" xfId="0" applyFont="1" applyFill="1" applyBorder="1" applyAlignment="1">
      <alignment horizontal="left"/>
    </xf>
    <xf numFmtId="0" fontId="6" fillId="2" borderId="5" xfId="0" applyFont="1" applyFill="1" applyBorder="1" applyAlignment="1">
      <alignment horizontal="center"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3" borderId="4" xfId="0" applyFill="1" applyBorder="1" applyAlignment="1">
      <alignment vertical="center"/>
    </xf>
    <xf numFmtId="0" fontId="0" fillId="4" borderId="4" xfId="0" applyFill="1"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22" xfId="0" applyFill="1" applyBorder="1" applyAlignment="1">
      <alignment horizontal="center" vertical="center"/>
    </xf>
    <xf numFmtId="44" fontId="0" fillId="0" borderId="19" xfId="0" applyNumberFormat="1" applyBorder="1" applyAlignment="1">
      <alignment horizontal="center" vertical="center"/>
    </xf>
    <xf numFmtId="0" fontId="0" fillId="0" borderId="10" xfId="0" applyBorder="1" applyAlignment="1">
      <alignment horizontal="center" vertical="center"/>
    </xf>
    <xf numFmtId="0" fontId="0" fillId="4" borderId="6" xfId="0" applyFill="1" applyBorder="1" applyAlignment="1">
      <alignment horizontal="center" vertical="center"/>
    </xf>
    <xf numFmtId="44" fontId="0" fillId="0" borderId="21" xfId="0" applyNumberFormat="1"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1" fillId="5" borderId="0" xfId="0" applyFont="1" applyFill="1" applyAlignment="1">
      <alignment horizontal="left"/>
    </xf>
    <xf numFmtId="0" fontId="1" fillId="0" borderId="0" xfId="0" applyFont="1" applyAlignment="1">
      <alignment horizontal="left"/>
    </xf>
    <xf numFmtId="0" fontId="8" fillId="3" borderId="0" xfId="0" applyFont="1" applyFill="1"/>
    <xf numFmtId="0" fontId="1" fillId="2" borderId="6" xfId="0" applyFont="1" applyFill="1" applyBorder="1" applyAlignment="1">
      <alignment horizontal="right" wrapText="1"/>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horizontal="center" vertical="center"/>
    </xf>
    <xf numFmtId="0" fontId="0" fillId="0" borderId="0" xfId="0" applyAlignment="1">
      <alignment horizontal="left" vertical="center"/>
    </xf>
    <xf numFmtId="0" fontId="4" fillId="0" borderId="7" xfId="0" applyFont="1" applyBorder="1" applyAlignment="1">
      <alignment horizontal="center" vertical="center" wrapText="1"/>
    </xf>
    <xf numFmtId="0" fontId="3" fillId="0" borderId="0" xfId="0" applyFont="1" applyAlignment="1">
      <alignment horizontal="center" vertical="center"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1" fillId="3" borderId="17" xfId="0" applyFont="1" applyFill="1" applyBorder="1" applyAlignment="1">
      <alignment horizontal="center" vertical="top" wrapText="1"/>
    </xf>
    <xf numFmtId="0" fontId="1" fillId="3" borderId="20" xfId="0" applyFont="1" applyFill="1" applyBorder="1" applyAlignment="1">
      <alignment horizontal="center" vertical="top" wrapText="1"/>
    </xf>
    <xf numFmtId="0" fontId="1" fillId="3" borderId="22" xfId="0" applyFont="1" applyFill="1" applyBorder="1" applyAlignment="1">
      <alignment horizontal="center" vertical="top" wrapText="1"/>
    </xf>
    <xf numFmtId="0" fontId="0" fillId="0" borderId="6" xfId="0"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1" fillId="2" borderId="0" xfId="0" applyFont="1" applyFill="1" applyAlignment="1">
      <alignment horizontal="left"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5" fillId="2" borderId="23" xfId="0" applyFont="1" applyFill="1" applyBorder="1" applyAlignment="1">
      <alignment horizontal="left" vertical="top" wrapText="1"/>
    </xf>
    <xf numFmtId="0" fontId="0" fillId="0" borderId="22" xfId="0" applyBorder="1" applyAlignment="1">
      <alignment horizontal="center" vertical="center"/>
    </xf>
    <xf numFmtId="0" fontId="1" fillId="4" borderId="17" xfId="0" applyFont="1" applyFill="1" applyBorder="1" applyAlignment="1">
      <alignment horizontal="center" vertical="top" wrapText="1"/>
    </xf>
    <xf numFmtId="0" fontId="1" fillId="4" borderId="20" xfId="0" applyFont="1" applyFill="1" applyBorder="1" applyAlignment="1">
      <alignment horizontal="center" vertical="top" wrapText="1"/>
    </xf>
    <xf numFmtId="0" fontId="1" fillId="4" borderId="22" xfId="0" applyFont="1" applyFill="1" applyBorder="1" applyAlignment="1">
      <alignment horizontal="center" vertical="top" wrapText="1"/>
    </xf>
    <xf numFmtId="0" fontId="0" fillId="0" borderId="10" xfId="0" applyBorder="1" applyAlignment="1">
      <alignment horizontal="center" vertical="center"/>
    </xf>
    <xf numFmtId="0" fontId="0" fillId="0" borderId="8" xfId="0" applyBorder="1" applyAlignment="1">
      <alignment horizontal="center" vertical="center"/>
    </xf>
    <xf numFmtId="0" fontId="1" fillId="2" borderId="6" xfId="0" quotePrefix="1"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2"/>
  <sheetViews>
    <sheetView tabSelected="1" topLeftCell="A48" workbookViewId="0">
      <selection activeCell="E65" sqref="E65:F65"/>
    </sheetView>
  </sheetViews>
  <sheetFormatPr defaultColWidth="0" defaultRowHeight="15" zeroHeight="1"/>
  <cols>
    <col min="1" max="1" width="106.85546875" customWidth="1"/>
    <col min="2" max="7" width="17.85546875" customWidth="1"/>
  </cols>
  <sheetData>
    <row r="1" spans="1:7" ht="15.75">
      <c r="A1" s="35" t="s">
        <v>0</v>
      </c>
      <c r="B1" s="37"/>
      <c r="C1" s="10"/>
      <c r="D1" s="10"/>
      <c r="E1" s="9"/>
      <c r="F1" s="44" t="s">
        <v>1</v>
      </c>
      <c r="G1" s="44"/>
    </row>
    <row r="2" spans="1:7">
      <c r="A2" s="35" t="s">
        <v>2</v>
      </c>
      <c r="B2" s="9"/>
      <c r="C2" s="10"/>
      <c r="D2" s="10"/>
      <c r="E2" s="11"/>
      <c r="F2" s="44" t="s">
        <v>3</v>
      </c>
      <c r="G2" s="44"/>
    </row>
    <row r="3" spans="1:7">
      <c r="A3" s="35" t="s">
        <v>4</v>
      </c>
      <c r="B3" s="9"/>
      <c r="C3" s="10" t="str">
        <f>IF(OR(B3="", B3="less than 1", B3&lt;2), "", "Reduction required")</f>
        <v/>
      </c>
      <c r="D3" s="10"/>
      <c r="E3" s="10"/>
      <c r="F3" s="10"/>
      <c r="G3" s="10"/>
    </row>
    <row r="4" spans="1:7">
      <c r="A4" s="35" t="s">
        <v>5</v>
      </c>
      <c r="B4" s="9"/>
      <c r="C4" s="10"/>
      <c r="D4" s="10"/>
      <c r="E4" s="10"/>
      <c r="F4" s="10"/>
      <c r="G4" s="10"/>
    </row>
    <row r="5" spans="1:7">
      <c r="A5" s="35" t="s">
        <v>6</v>
      </c>
      <c r="B5" s="9"/>
      <c r="C5" s="10"/>
      <c r="D5" s="10"/>
      <c r="E5" s="10"/>
      <c r="F5" s="10"/>
      <c r="G5" s="10"/>
    </row>
    <row r="6" spans="1:7">
      <c r="A6" s="36"/>
      <c r="B6" s="10"/>
      <c r="C6" s="10"/>
      <c r="D6" s="10"/>
      <c r="E6" s="10"/>
      <c r="F6" s="10"/>
      <c r="G6" s="10"/>
    </row>
    <row r="7" spans="1:7" ht="29.25">
      <c r="A7" s="4" t="s">
        <v>7</v>
      </c>
      <c r="B7" s="9"/>
      <c r="C7" s="12" t="str">
        <f>IF(B7="Yes","Reduction required","")</f>
        <v/>
      </c>
      <c r="D7" s="10"/>
      <c r="E7" s="10"/>
      <c r="F7" s="10"/>
      <c r="G7" s="10"/>
    </row>
    <row r="8" spans="1:7">
      <c r="B8" s="10"/>
      <c r="C8" s="10"/>
      <c r="D8" s="10"/>
      <c r="E8" s="10"/>
      <c r="F8" s="10"/>
      <c r="G8" s="10"/>
    </row>
    <row r="9" spans="1:7" ht="165.75" customHeight="1">
      <c r="A9" s="45" t="s">
        <v>8</v>
      </c>
      <c r="B9" s="46"/>
      <c r="C9" s="46"/>
      <c r="D9" s="46"/>
      <c r="E9" s="46"/>
      <c r="F9" s="46"/>
      <c r="G9" s="46"/>
    </row>
    <row r="10" spans="1:7"/>
    <row r="11" spans="1:7" ht="28.5" customHeight="1">
      <c r="A11" s="13" t="s">
        <v>9</v>
      </c>
      <c r="B11" s="62" t="s">
        <v>10</v>
      </c>
      <c r="C11" s="63"/>
      <c r="D11" s="64"/>
      <c r="E11" s="62" t="s">
        <v>11</v>
      </c>
      <c r="F11" s="63"/>
      <c r="G11" s="64"/>
    </row>
    <row r="12" spans="1:7" ht="29.25">
      <c r="A12" s="14" t="s">
        <v>12</v>
      </c>
      <c r="B12" s="15" t="s">
        <v>13</v>
      </c>
      <c r="C12" s="15" t="s">
        <v>14</v>
      </c>
      <c r="D12" s="15" t="s">
        <v>15</v>
      </c>
      <c r="E12" s="15" t="s">
        <v>13</v>
      </c>
      <c r="F12" s="15" t="s">
        <v>14</v>
      </c>
      <c r="G12" s="15" t="s">
        <v>15</v>
      </c>
    </row>
    <row r="13" spans="1:7">
      <c r="A13" s="16" t="s">
        <v>16</v>
      </c>
      <c r="B13" s="18"/>
      <c r="C13" s="18"/>
      <c r="D13" s="18"/>
      <c r="E13" s="19">
        <f t="shared" ref="E13:E61" si="0">B13</f>
        <v>0</v>
      </c>
      <c r="F13" s="19">
        <f t="shared" ref="F13:F31" si="1">C13</f>
        <v>0</v>
      </c>
      <c r="G13" s="19">
        <f t="shared" ref="G13:G31" si="2">D13</f>
        <v>0</v>
      </c>
    </row>
    <row r="14" spans="1:7">
      <c r="A14" s="17" t="s">
        <v>17</v>
      </c>
      <c r="B14" s="18"/>
      <c r="C14" s="18"/>
      <c r="D14" s="18"/>
      <c r="E14" s="19">
        <f t="shared" si="0"/>
        <v>0</v>
      </c>
      <c r="F14" s="19">
        <f t="shared" si="1"/>
        <v>0</v>
      </c>
      <c r="G14" s="19">
        <f t="shared" si="2"/>
        <v>0</v>
      </c>
    </row>
    <row r="15" spans="1:7">
      <c r="A15" s="17" t="s">
        <v>18</v>
      </c>
      <c r="B15" s="18"/>
      <c r="C15" s="18"/>
      <c r="D15" s="18"/>
      <c r="E15" s="19">
        <f t="shared" si="0"/>
        <v>0</v>
      </c>
      <c r="F15" s="19">
        <f t="shared" si="1"/>
        <v>0</v>
      </c>
      <c r="G15" s="19">
        <f t="shared" si="2"/>
        <v>0</v>
      </c>
    </row>
    <row r="16" spans="1:7">
      <c r="A16" s="17" t="s">
        <v>19</v>
      </c>
      <c r="B16" s="18"/>
      <c r="C16" s="18"/>
      <c r="D16" s="18"/>
      <c r="E16" s="19">
        <f t="shared" si="0"/>
        <v>0</v>
      </c>
      <c r="F16" s="19">
        <f t="shared" si="1"/>
        <v>0</v>
      </c>
      <c r="G16" s="19">
        <f t="shared" si="2"/>
        <v>0</v>
      </c>
    </row>
    <row r="17" spans="1:7">
      <c r="A17" s="17" t="s">
        <v>20</v>
      </c>
      <c r="B17" s="18"/>
      <c r="C17" s="18"/>
      <c r="D17" s="18"/>
      <c r="E17" s="19">
        <f t="shared" si="0"/>
        <v>0</v>
      </c>
      <c r="F17" s="19">
        <f t="shared" si="1"/>
        <v>0</v>
      </c>
      <c r="G17" s="19">
        <f t="shared" si="2"/>
        <v>0</v>
      </c>
    </row>
    <row r="18" spans="1:7" ht="29.25">
      <c r="A18" s="17" t="s">
        <v>21</v>
      </c>
      <c r="B18" s="18"/>
      <c r="C18" s="18"/>
      <c r="D18" s="18"/>
      <c r="E18" s="19">
        <f t="shared" si="0"/>
        <v>0</v>
      </c>
      <c r="F18" s="19">
        <f t="shared" si="1"/>
        <v>0</v>
      </c>
      <c r="G18" s="19">
        <f t="shared" si="2"/>
        <v>0</v>
      </c>
    </row>
    <row r="19" spans="1:7">
      <c r="A19" s="17" t="s">
        <v>22</v>
      </c>
      <c r="B19" s="18"/>
      <c r="C19" s="18"/>
      <c r="D19" s="18"/>
      <c r="E19" s="19">
        <f t="shared" si="0"/>
        <v>0</v>
      </c>
      <c r="F19" s="19">
        <f t="shared" si="1"/>
        <v>0</v>
      </c>
      <c r="G19" s="19">
        <f t="shared" si="2"/>
        <v>0</v>
      </c>
    </row>
    <row r="20" spans="1:7" ht="29.25">
      <c r="A20" s="17" t="s">
        <v>23</v>
      </c>
      <c r="B20" s="18"/>
      <c r="C20" s="18"/>
      <c r="D20" s="18"/>
      <c r="E20" s="19">
        <f t="shared" si="0"/>
        <v>0</v>
      </c>
      <c r="F20" s="19">
        <f t="shared" si="1"/>
        <v>0</v>
      </c>
      <c r="G20" s="19">
        <f t="shared" si="2"/>
        <v>0</v>
      </c>
    </row>
    <row r="21" spans="1:7" ht="29.25">
      <c r="A21" s="17" t="s">
        <v>24</v>
      </c>
      <c r="B21" s="18"/>
      <c r="C21" s="18"/>
      <c r="D21" s="18"/>
      <c r="E21" s="19">
        <f t="shared" si="0"/>
        <v>0</v>
      </c>
      <c r="F21" s="19">
        <f t="shared" si="1"/>
        <v>0</v>
      </c>
      <c r="G21" s="19">
        <f t="shared" si="2"/>
        <v>0</v>
      </c>
    </row>
    <row r="22" spans="1:7">
      <c r="A22" s="17" t="s">
        <v>25</v>
      </c>
      <c r="B22" s="18"/>
      <c r="C22" s="18"/>
      <c r="D22" s="18"/>
      <c r="E22" s="19">
        <f t="shared" si="0"/>
        <v>0</v>
      </c>
      <c r="F22" s="19">
        <f t="shared" si="1"/>
        <v>0</v>
      </c>
      <c r="G22" s="19">
        <f t="shared" si="2"/>
        <v>0</v>
      </c>
    </row>
    <row r="23" spans="1:7">
      <c r="A23" s="17" t="s">
        <v>26</v>
      </c>
      <c r="B23" s="18"/>
      <c r="C23" s="18"/>
      <c r="D23" s="18"/>
      <c r="E23" s="19">
        <f t="shared" si="0"/>
        <v>0</v>
      </c>
      <c r="F23" s="19">
        <f t="shared" si="1"/>
        <v>0</v>
      </c>
      <c r="G23" s="19">
        <f t="shared" si="2"/>
        <v>0</v>
      </c>
    </row>
    <row r="24" spans="1:7">
      <c r="A24" s="17" t="s">
        <v>27</v>
      </c>
      <c r="B24" s="18"/>
      <c r="C24" s="18"/>
      <c r="D24" s="18"/>
      <c r="E24" s="19">
        <f t="shared" si="0"/>
        <v>0</v>
      </c>
      <c r="F24" s="19">
        <f t="shared" si="1"/>
        <v>0</v>
      </c>
      <c r="G24" s="19">
        <f t="shared" si="2"/>
        <v>0</v>
      </c>
    </row>
    <row r="25" spans="1:7" ht="29.25">
      <c r="A25" s="17" t="s">
        <v>28</v>
      </c>
      <c r="B25" s="18"/>
      <c r="C25" s="18"/>
      <c r="D25" s="18"/>
      <c r="E25" s="19">
        <f t="shared" si="0"/>
        <v>0</v>
      </c>
      <c r="F25" s="19">
        <f t="shared" si="1"/>
        <v>0</v>
      </c>
      <c r="G25" s="19">
        <f t="shared" si="2"/>
        <v>0</v>
      </c>
    </row>
    <row r="26" spans="1:7">
      <c r="A26" s="17" t="s">
        <v>29</v>
      </c>
      <c r="B26" s="18"/>
      <c r="C26" s="18"/>
      <c r="D26" s="18"/>
      <c r="E26" s="19">
        <f t="shared" si="0"/>
        <v>0</v>
      </c>
      <c r="F26" s="19">
        <f t="shared" si="1"/>
        <v>0</v>
      </c>
      <c r="G26" s="19">
        <f t="shared" si="2"/>
        <v>0</v>
      </c>
    </row>
    <row r="27" spans="1:7">
      <c r="A27" s="17" t="s">
        <v>30</v>
      </c>
      <c r="B27" s="18"/>
      <c r="C27" s="18"/>
      <c r="D27" s="18"/>
      <c r="E27" s="19">
        <f t="shared" si="0"/>
        <v>0</v>
      </c>
      <c r="F27" s="19">
        <f t="shared" si="1"/>
        <v>0</v>
      </c>
      <c r="G27" s="19">
        <f t="shared" si="2"/>
        <v>0</v>
      </c>
    </row>
    <row r="28" spans="1:7">
      <c r="A28" s="17" t="s">
        <v>31</v>
      </c>
      <c r="B28" s="18"/>
      <c r="C28" s="18"/>
      <c r="D28" s="18"/>
      <c r="E28" s="19">
        <f t="shared" si="0"/>
        <v>0</v>
      </c>
      <c r="F28" s="19">
        <f t="shared" si="1"/>
        <v>0</v>
      </c>
      <c r="G28" s="19">
        <f t="shared" si="2"/>
        <v>0</v>
      </c>
    </row>
    <row r="29" spans="1:7" ht="29.25">
      <c r="A29" s="17" t="s">
        <v>32</v>
      </c>
      <c r="B29" s="18"/>
      <c r="C29" s="18"/>
      <c r="D29" s="18"/>
      <c r="E29" s="19">
        <f t="shared" si="0"/>
        <v>0</v>
      </c>
      <c r="F29" s="19">
        <f t="shared" si="1"/>
        <v>0</v>
      </c>
      <c r="G29" s="19">
        <f t="shared" si="2"/>
        <v>0</v>
      </c>
    </row>
    <row r="30" spans="1:7">
      <c r="A30" s="17" t="s">
        <v>33</v>
      </c>
      <c r="B30" s="18"/>
      <c r="C30" s="18"/>
      <c r="D30" s="18"/>
      <c r="E30" s="19">
        <f t="shared" si="0"/>
        <v>0</v>
      </c>
      <c r="F30" s="19">
        <f t="shared" si="1"/>
        <v>0</v>
      </c>
      <c r="G30" s="19">
        <f t="shared" si="2"/>
        <v>0</v>
      </c>
    </row>
    <row r="31" spans="1:7" ht="29.25">
      <c r="A31" s="17" t="s">
        <v>34</v>
      </c>
      <c r="B31" s="18"/>
      <c r="C31" s="18"/>
      <c r="D31" s="18"/>
      <c r="E31" s="19">
        <f t="shared" si="0"/>
        <v>0</v>
      </c>
      <c r="F31" s="19">
        <f t="shared" si="1"/>
        <v>0</v>
      </c>
      <c r="G31" s="19">
        <f t="shared" si="2"/>
        <v>0</v>
      </c>
    </row>
    <row r="32" spans="1:7">
      <c r="A32" s="65" t="s">
        <v>35</v>
      </c>
      <c r="B32" s="65"/>
      <c r="C32" s="65"/>
      <c r="D32" s="65"/>
      <c r="E32" s="65"/>
      <c r="F32" s="65"/>
      <c r="G32" s="65"/>
    </row>
    <row r="33" spans="1:7">
      <c r="A33" s="20" t="s">
        <v>36</v>
      </c>
      <c r="B33" s="18"/>
      <c r="C33" s="18"/>
      <c r="D33" s="18"/>
      <c r="E33" s="19">
        <f t="shared" si="0"/>
        <v>0</v>
      </c>
      <c r="F33" s="19">
        <f t="shared" ref="F33:F55" si="3">C33</f>
        <v>0</v>
      </c>
      <c r="G33" s="19">
        <f t="shared" ref="G33:G55" si="4">D33</f>
        <v>0</v>
      </c>
    </row>
    <row r="34" spans="1:7">
      <c r="A34" s="20" t="s">
        <v>37</v>
      </c>
      <c r="B34" s="18"/>
      <c r="C34" s="18"/>
      <c r="D34" s="18"/>
      <c r="E34" s="19">
        <f t="shared" si="0"/>
        <v>0</v>
      </c>
      <c r="F34" s="19">
        <f t="shared" si="3"/>
        <v>0</v>
      </c>
      <c r="G34" s="19">
        <f t="shared" si="4"/>
        <v>0</v>
      </c>
    </row>
    <row r="35" spans="1:7">
      <c r="A35" s="20" t="s">
        <v>38</v>
      </c>
      <c r="B35" s="18"/>
      <c r="C35" s="18"/>
      <c r="D35" s="18"/>
      <c r="E35" s="19">
        <f t="shared" si="0"/>
        <v>0</v>
      </c>
      <c r="F35" s="19">
        <f t="shared" si="3"/>
        <v>0</v>
      </c>
      <c r="G35" s="19">
        <f t="shared" si="4"/>
        <v>0</v>
      </c>
    </row>
    <row r="36" spans="1:7">
      <c r="A36" s="20" t="s">
        <v>39</v>
      </c>
      <c r="B36" s="18"/>
      <c r="C36" s="18"/>
      <c r="D36" s="18"/>
      <c r="E36" s="19">
        <f t="shared" si="0"/>
        <v>0</v>
      </c>
      <c r="F36" s="19">
        <f t="shared" si="3"/>
        <v>0</v>
      </c>
      <c r="G36" s="19">
        <f t="shared" si="4"/>
        <v>0</v>
      </c>
    </row>
    <row r="37" spans="1:7">
      <c r="A37" s="20" t="s">
        <v>40</v>
      </c>
      <c r="B37" s="18"/>
      <c r="C37" s="18"/>
      <c r="D37" s="18"/>
      <c r="E37" s="19">
        <f t="shared" si="0"/>
        <v>0</v>
      </c>
      <c r="F37" s="19">
        <f t="shared" si="3"/>
        <v>0</v>
      </c>
      <c r="G37" s="19">
        <f t="shared" si="4"/>
        <v>0</v>
      </c>
    </row>
    <row r="38" spans="1:7">
      <c r="A38" s="20" t="s">
        <v>41</v>
      </c>
      <c r="B38" s="18"/>
      <c r="C38" s="18"/>
      <c r="D38" s="18"/>
      <c r="E38" s="19"/>
      <c r="F38" s="19"/>
      <c r="G38" s="19"/>
    </row>
    <row r="39" spans="1:7">
      <c r="A39" s="20" t="s">
        <v>42</v>
      </c>
      <c r="B39" s="18"/>
      <c r="C39" s="18"/>
      <c r="D39" s="18"/>
      <c r="E39" s="19">
        <f t="shared" si="0"/>
        <v>0</v>
      </c>
      <c r="F39" s="19">
        <f t="shared" si="3"/>
        <v>0</v>
      </c>
      <c r="G39" s="19">
        <f t="shared" si="4"/>
        <v>0</v>
      </c>
    </row>
    <row r="40" spans="1:7">
      <c r="A40" s="20" t="s">
        <v>43</v>
      </c>
      <c r="B40" s="18"/>
      <c r="C40" s="18"/>
      <c r="D40" s="18"/>
      <c r="E40" s="19">
        <f t="shared" si="0"/>
        <v>0</v>
      </c>
      <c r="F40" s="19">
        <f t="shared" si="3"/>
        <v>0</v>
      </c>
      <c r="G40" s="19">
        <f t="shared" si="4"/>
        <v>0</v>
      </c>
    </row>
    <row r="41" spans="1:7">
      <c r="A41" s="20" t="s">
        <v>44</v>
      </c>
      <c r="B41" s="18"/>
      <c r="C41" s="18"/>
      <c r="D41" s="18"/>
      <c r="E41" s="19">
        <f t="shared" si="0"/>
        <v>0</v>
      </c>
      <c r="F41" s="19">
        <f t="shared" si="3"/>
        <v>0</v>
      </c>
      <c r="G41" s="19">
        <f t="shared" si="4"/>
        <v>0</v>
      </c>
    </row>
    <row r="42" spans="1:7">
      <c r="A42" s="20" t="s">
        <v>45</v>
      </c>
      <c r="B42" s="18"/>
      <c r="C42" s="18"/>
      <c r="D42" s="18"/>
      <c r="E42" s="19">
        <f t="shared" si="0"/>
        <v>0</v>
      </c>
      <c r="F42" s="19">
        <f t="shared" si="3"/>
        <v>0</v>
      </c>
      <c r="G42" s="19">
        <f t="shared" si="4"/>
        <v>0</v>
      </c>
    </row>
    <row r="43" spans="1:7">
      <c r="A43" s="20" t="s">
        <v>46</v>
      </c>
      <c r="B43" s="18"/>
      <c r="C43" s="18"/>
      <c r="D43" s="18"/>
      <c r="E43" s="19">
        <f t="shared" si="0"/>
        <v>0</v>
      </c>
      <c r="F43" s="19">
        <f t="shared" si="3"/>
        <v>0</v>
      </c>
      <c r="G43" s="19">
        <f t="shared" si="4"/>
        <v>0</v>
      </c>
    </row>
    <row r="44" spans="1:7">
      <c r="A44" s="20" t="s">
        <v>47</v>
      </c>
      <c r="B44" s="18"/>
      <c r="C44" s="18"/>
      <c r="D44" s="18"/>
      <c r="E44" s="19">
        <f t="shared" si="0"/>
        <v>0</v>
      </c>
      <c r="F44" s="19">
        <f t="shared" si="3"/>
        <v>0</v>
      </c>
      <c r="G44" s="19">
        <f t="shared" si="4"/>
        <v>0</v>
      </c>
    </row>
    <row r="45" spans="1:7">
      <c r="A45" s="20" t="s">
        <v>48</v>
      </c>
      <c r="B45" s="18"/>
      <c r="C45" s="18"/>
      <c r="D45" s="18"/>
      <c r="E45" s="19">
        <f t="shared" si="0"/>
        <v>0</v>
      </c>
      <c r="F45" s="19">
        <f t="shared" si="3"/>
        <v>0</v>
      </c>
      <c r="G45" s="19">
        <f t="shared" si="4"/>
        <v>0</v>
      </c>
    </row>
    <row r="46" spans="1:7">
      <c r="A46" s="20" t="s">
        <v>49</v>
      </c>
      <c r="B46" s="18"/>
      <c r="C46" s="18"/>
      <c r="D46" s="18"/>
      <c r="E46" s="19">
        <f t="shared" si="0"/>
        <v>0</v>
      </c>
      <c r="F46" s="19">
        <f t="shared" si="3"/>
        <v>0</v>
      </c>
      <c r="G46" s="19">
        <f t="shared" si="4"/>
        <v>0</v>
      </c>
    </row>
    <row r="47" spans="1:7">
      <c r="A47" s="20" t="s">
        <v>50</v>
      </c>
      <c r="B47" s="18"/>
      <c r="C47" s="18"/>
      <c r="D47" s="18"/>
      <c r="E47" s="19">
        <f t="shared" si="0"/>
        <v>0</v>
      </c>
      <c r="F47" s="19">
        <f t="shared" si="3"/>
        <v>0</v>
      </c>
      <c r="G47" s="19">
        <f t="shared" si="4"/>
        <v>0</v>
      </c>
    </row>
    <row r="48" spans="1:7">
      <c r="A48" s="20" t="s">
        <v>51</v>
      </c>
      <c r="B48" s="18"/>
      <c r="C48" s="18"/>
      <c r="D48" s="18"/>
      <c r="E48" s="19">
        <f t="shared" si="0"/>
        <v>0</v>
      </c>
      <c r="F48" s="19">
        <f t="shared" si="3"/>
        <v>0</v>
      </c>
      <c r="G48" s="19">
        <f t="shared" si="4"/>
        <v>0</v>
      </c>
    </row>
    <row r="49" spans="1:7">
      <c r="A49" s="20" t="s">
        <v>52</v>
      </c>
      <c r="B49" s="18"/>
      <c r="C49" s="18"/>
      <c r="D49" s="18"/>
      <c r="E49" s="19">
        <f t="shared" si="0"/>
        <v>0</v>
      </c>
      <c r="F49" s="19">
        <f t="shared" si="3"/>
        <v>0</v>
      </c>
      <c r="G49" s="19">
        <f t="shared" si="4"/>
        <v>0</v>
      </c>
    </row>
    <row r="50" spans="1:7">
      <c r="A50" s="20" t="s">
        <v>53</v>
      </c>
      <c r="B50" s="18"/>
      <c r="C50" s="18"/>
      <c r="D50" s="18"/>
      <c r="E50" s="19">
        <f t="shared" si="0"/>
        <v>0</v>
      </c>
      <c r="F50" s="19">
        <f t="shared" si="3"/>
        <v>0</v>
      </c>
      <c r="G50" s="19">
        <f t="shared" si="4"/>
        <v>0</v>
      </c>
    </row>
    <row r="51" spans="1:7">
      <c r="A51" s="20" t="s">
        <v>54</v>
      </c>
      <c r="B51" s="18"/>
      <c r="C51" s="18"/>
      <c r="D51" s="18"/>
      <c r="E51" s="19">
        <f t="shared" si="0"/>
        <v>0</v>
      </c>
      <c r="F51" s="19">
        <f t="shared" si="3"/>
        <v>0</v>
      </c>
      <c r="G51" s="19">
        <f t="shared" si="4"/>
        <v>0</v>
      </c>
    </row>
    <row r="52" spans="1:7">
      <c r="A52" s="20" t="s">
        <v>55</v>
      </c>
      <c r="B52" s="18"/>
      <c r="C52" s="18"/>
      <c r="D52" s="18"/>
      <c r="E52" s="19">
        <f t="shared" si="0"/>
        <v>0</v>
      </c>
      <c r="F52" s="19">
        <f t="shared" si="3"/>
        <v>0</v>
      </c>
      <c r="G52" s="19">
        <f t="shared" si="4"/>
        <v>0</v>
      </c>
    </row>
    <row r="53" spans="1:7">
      <c r="A53" s="20" t="s">
        <v>56</v>
      </c>
      <c r="B53" s="18"/>
      <c r="C53" s="18"/>
      <c r="D53" s="18"/>
      <c r="E53" s="19">
        <f t="shared" si="0"/>
        <v>0</v>
      </c>
      <c r="F53" s="19">
        <f t="shared" si="3"/>
        <v>0</v>
      </c>
      <c r="G53" s="19">
        <f t="shared" si="4"/>
        <v>0</v>
      </c>
    </row>
    <row r="54" spans="1:7">
      <c r="A54" s="20" t="s">
        <v>57</v>
      </c>
      <c r="B54" s="18"/>
      <c r="C54" s="18"/>
      <c r="D54" s="18"/>
      <c r="E54" s="19">
        <f t="shared" si="0"/>
        <v>0</v>
      </c>
      <c r="F54" s="19">
        <f t="shared" si="3"/>
        <v>0</v>
      </c>
      <c r="G54" s="19">
        <f t="shared" si="4"/>
        <v>0</v>
      </c>
    </row>
    <row r="55" spans="1:7">
      <c r="A55" s="20" t="s">
        <v>58</v>
      </c>
      <c r="B55" s="18"/>
      <c r="C55" s="18"/>
      <c r="D55" s="18"/>
      <c r="E55" s="19">
        <f t="shared" si="0"/>
        <v>0</v>
      </c>
      <c r="F55" s="19">
        <f t="shared" si="3"/>
        <v>0</v>
      </c>
      <c r="G55" s="19">
        <f t="shared" si="4"/>
        <v>0</v>
      </c>
    </row>
    <row r="56" spans="1:7">
      <c r="A56" s="66" t="s">
        <v>59</v>
      </c>
      <c r="B56" s="67"/>
      <c r="C56" s="67"/>
      <c r="D56" s="67"/>
      <c r="E56" s="67"/>
      <c r="F56" s="67"/>
      <c r="G56" s="67"/>
    </row>
    <row r="57" spans="1:7">
      <c r="A57" s="20" t="s">
        <v>60</v>
      </c>
      <c r="B57" s="18"/>
      <c r="C57" s="18"/>
      <c r="D57" s="18"/>
      <c r="E57" s="19">
        <f t="shared" si="0"/>
        <v>0</v>
      </c>
      <c r="F57" s="19">
        <f t="shared" ref="F57:F61" si="5">C57</f>
        <v>0</v>
      </c>
      <c r="G57" s="19">
        <f t="shared" ref="G57:G61" si="6">D57</f>
        <v>0</v>
      </c>
    </row>
    <row r="58" spans="1:7">
      <c r="A58" s="20" t="s">
        <v>61</v>
      </c>
      <c r="B58" s="18"/>
      <c r="C58" s="18"/>
      <c r="D58" s="18"/>
      <c r="E58" s="19">
        <f t="shared" si="0"/>
        <v>0</v>
      </c>
      <c r="F58" s="19">
        <f t="shared" si="5"/>
        <v>0</v>
      </c>
      <c r="G58" s="19">
        <f t="shared" si="6"/>
        <v>0</v>
      </c>
    </row>
    <row r="59" spans="1:7">
      <c r="A59" s="20" t="s">
        <v>62</v>
      </c>
      <c r="B59" s="18"/>
      <c r="C59" s="18"/>
      <c r="D59" s="18"/>
      <c r="E59" s="19">
        <f t="shared" si="0"/>
        <v>0</v>
      </c>
      <c r="F59" s="19">
        <f t="shared" si="5"/>
        <v>0</v>
      </c>
      <c r="G59" s="19">
        <f t="shared" si="6"/>
        <v>0</v>
      </c>
    </row>
    <row r="60" spans="1:7">
      <c r="A60" s="20" t="s">
        <v>63</v>
      </c>
      <c r="B60" s="18"/>
      <c r="C60" s="18"/>
      <c r="D60" s="18"/>
      <c r="E60" s="19">
        <f t="shared" si="0"/>
        <v>0</v>
      </c>
      <c r="F60" s="19">
        <f t="shared" si="5"/>
        <v>0</v>
      </c>
      <c r="G60" s="19">
        <f t="shared" si="6"/>
        <v>0</v>
      </c>
    </row>
    <row r="61" spans="1:7">
      <c r="A61" s="21" t="s">
        <v>64</v>
      </c>
      <c r="B61" s="22"/>
      <c r="C61" s="22"/>
      <c r="D61" s="22"/>
      <c r="E61" s="23">
        <f t="shared" si="0"/>
        <v>0</v>
      </c>
      <c r="F61" s="23">
        <f t="shared" si="5"/>
        <v>0</v>
      </c>
      <c r="G61" s="23">
        <f t="shared" si="6"/>
        <v>0</v>
      </c>
    </row>
    <row r="62" spans="1:7">
      <c r="A62" s="7" t="s">
        <v>65</v>
      </c>
      <c r="B62" s="7">
        <f>COUNTIF(B$13:B$31, "yes") + COUNTIF(B$33:B$55, "yes") + COUNTIF(B$57:B$61, "yes")</f>
        <v>0</v>
      </c>
      <c r="C62" s="7">
        <f>COUNTIF(C$13:C$31, "yes") + COUNTIF(C$33:C$55, "yes") + COUNTIF(C$57:C$61, "yes")</f>
        <v>0</v>
      </c>
      <c r="D62" s="7">
        <f>COUNTIF(D$13:D$31, "yes") + COUNTIF(D$33:D$55, "yes") + COUNTIF(D$57:D$61, "yes")</f>
        <v>0</v>
      </c>
      <c r="E62" s="7">
        <f>COUNTIF(B$13:E$31, "yes") + COUNTIF(E$33:E$55, "yes") + COUNTIF(E$57:E$61, "yes")</f>
        <v>0</v>
      </c>
      <c r="F62" s="7">
        <f>COUNTIF(F$13:F$31, "yes") + COUNTIF(F$33:F$55, "yes") + COUNTIF(F$57:F$61, "yes")</f>
        <v>0</v>
      </c>
      <c r="G62" s="7">
        <f>COUNTIF(G$13:G$31, "yes") + COUNTIF(G$33:G$55, "yes") + COUNTIF(G$57:G$61, "yes")</f>
        <v>0</v>
      </c>
    </row>
    <row r="63" spans="1:7">
      <c r="A63" s="7" t="s">
        <v>66</v>
      </c>
      <c r="B63" s="8" t="e">
        <f>B62/($B$62+$C$62+$D$62)</f>
        <v>#DIV/0!</v>
      </c>
      <c r="C63" s="8" t="e">
        <f t="shared" ref="C63:G63" si="7">C62/($B$62+$C$62+$D$62)</f>
        <v>#DIV/0!</v>
      </c>
      <c r="D63" s="8" t="e">
        <f t="shared" si="7"/>
        <v>#DIV/0!</v>
      </c>
      <c r="E63" s="8" t="e">
        <f t="shared" si="7"/>
        <v>#DIV/0!</v>
      </c>
      <c r="F63" s="8" t="e">
        <f t="shared" si="7"/>
        <v>#DIV/0!</v>
      </c>
      <c r="G63" s="8" t="e">
        <f t="shared" si="7"/>
        <v>#DIV/0!</v>
      </c>
    </row>
    <row r="64" spans="1:7">
      <c r="B64" s="1"/>
      <c r="C64" s="1"/>
      <c r="D64" s="1"/>
      <c r="E64" s="1"/>
      <c r="F64" s="1"/>
      <c r="G64" s="1"/>
    </row>
    <row r="65" spans="1:7">
      <c r="A65" s="38" t="s">
        <v>67</v>
      </c>
      <c r="B65" s="5"/>
      <c r="C65" s="5"/>
      <c r="D65" s="5"/>
      <c r="E65" s="75" t="e">
        <f>IF(E63&gt;=10%, "Reduction required", "No reduction required")</f>
        <v>#DIV/0!</v>
      </c>
      <c r="F65" s="75" t="e">
        <f>IF(F63&gt;=20%, "Reduction required", "No reduction required")</f>
        <v>#DIV/0!</v>
      </c>
      <c r="G65" s="6"/>
    </row>
    <row r="66" spans="1:7">
      <c r="A66" s="1"/>
    </row>
    <row r="67" spans="1:7" ht="17.25" customHeight="1">
      <c r="A67" s="47" t="s">
        <v>68</v>
      </c>
      <c r="B67" s="49" t="s">
        <v>69</v>
      </c>
      <c r="C67" s="50"/>
      <c r="D67" s="50"/>
      <c r="E67" s="50"/>
      <c r="F67" s="50"/>
      <c r="G67" s="51"/>
    </row>
    <row r="68" spans="1:7">
      <c r="A68" s="48"/>
      <c r="B68" s="52" t="s">
        <v>70</v>
      </c>
      <c r="C68" s="53"/>
      <c r="D68" s="53"/>
      <c r="E68" s="53"/>
      <c r="F68" s="53"/>
      <c r="G68" s="54"/>
    </row>
    <row r="69" spans="1:7">
      <c r="A69" s="58"/>
      <c r="B69" s="55"/>
      <c r="C69" s="56"/>
      <c r="D69" s="56"/>
      <c r="E69" s="56"/>
      <c r="F69" s="56"/>
      <c r="G69" s="57"/>
    </row>
    <row r="70" spans="1:7">
      <c r="A70" s="59"/>
      <c r="B70" s="24"/>
      <c r="C70" s="10"/>
      <c r="D70" s="10"/>
      <c r="E70" s="10"/>
      <c r="F70" s="10"/>
      <c r="G70" s="25"/>
    </row>
    <row r="71" spans="1:7">
      <c r="A71" s="60"/>
      <c r="B71" s="61" t="s">
        <v>71</v>
      </c>
      <c r="C71" s="61"/>
      <c r="D71" s="26">
        <f>ROUNDUP(15*4.3,0)</f>
        <v>65</v>
      </c>
      <c r="E71" s="10"/>
      <c r="F71" s="26" t="s">
        <v>72</v>
      </c>
      <c r="G71" s="27">
        <v>5000</v>
      </c>
    </row>
    <row r="72" spans="1:7" ht="15" customHeight="1">
      <c r="A72" s="68" t="s">
        <v>73</v>
      </c>
      <c r="B72" s="61" t="s">
        <v>74</v>
      </c>
      <c r="C72" s="61"/>
      <c r="D72" s="26">
        <v>348</v>
      </c>
      <c r="E72" s="10"/>
      <c r="F72" s="26" t="s">
        <v>75</v>
      </c>
      <c r="G72" s="27">
        <f>ROUNDDOWN((G71-(G71*50%))*(D74/D72),0)</f>
        <v>0</v>
      </c>
    </row>
    <row r="73" spans="1:7">
      <c r="A73" s="48"/>
      <c r="B73" s="69" t="s">
        <v>76</v>
      </c>
      <c r="C73" s="69"/>
      <c r="D73" s="28"/>
      <c r="E73" s="10"/>
      <c r="F73" s="10"/>
      <c r="G73" s="29"/>
    </row>
    <row r="74" spans="1:7">
      <c r="A74" s="70"/>
      <c r="B74" s="73" t="s">
        <v>77</v>
      </c>
      <c r="C74" s="74"/>
      <c r="D74" s="31"/>
      <c r="E74" s="10"/>
      <c r="F74" s="30" t="s">
        <v>78</v>
      </c>
      <c r="G74" s="27">
        <f>G71-G72</f>
        <v>5000</v>
      </c>
    </row>
    <row r="75" spans="1:7">
      <c r="A75" s="71"/>
      <c r="B75" s="10"/>
      <c r="C75" s="10"/>
      <c r="D75" s="10"/>
      <c r="E75" s="10"/>
      <c r="F75" s="10"/>
      <c r="G75" s="32"/>
    </row>
    <row r="76" spans="1:7">
      <c r="A76" s="72"/>
      <c r="B76" s="33"/>
      <c r="C76" s="33"/>
      <c r="D76" s="33"/>
      <c r="E76" s="33"/>
      <c r="F76" s="33"/>
      <c r="G76" s="34"/>
    </row>
    <row r="77" spans="1:7">
      <c r="B77" s="10"/>
      <c r="C77" s="10"/>
      <c r="D77" s="10"/>
      <c r="E77" s="10"/>
      <c r="F77" s="10"/>
      <c r="G77" s="10"/>
    </row>
    <row r="78" spans="1:7">
      <c r="B78" s="39" t="s">
        <v>79</v>
      </c>
      <c r="C78" s="40"/>
      <c r="D78" s="40"/>
      <c r="E78" s="40"/>
      <c r="F78" s="39" t="s">
        <v>80</v>
      </c>
      <c r="G78" s="40"/>
    </row>
    <row r="79" spans="1:7">
      <c r="A79" s="3"/>
      <c r="B79" s="39"/>
      <c r="C79" s="40"/>
      <c r="D79" s="40"/>
      <c r="E79" s="40"/>
      <c r="F79" s="39"/>
      <c r="G79" s="40"/>
    </row>
    <row r="80" spans="1:7">
      <c r="A80" s="3"/>
      <c r="B80" s="39" t="s">
        <v>81</v>
      </c>
      <c r="C80" s="41"/>
      <c r="D80" s="41"/>
      <c r="E80" s="41"/>
      <c r="F80" s="39" t="s">
        <v>80</v>
      </c>
      <c r="G80" s="42"/>
    </row>
    <row r="81" spans="1:7">
      <c r="A81" s="3"/>
      <c r="B81" s="39"/>
      <c r="C81" s="41"/>
      <c r="D81" s="41"/>
      <c r="E81" s="41"/>
      <c r="F81" s="39"/>
      <c r="G81" s="43"/>
    </row>
    <row r="82" spans="1:7"/>
  </sheetData>
  <mergeCells count="25">
    <mergeCell ref="A72:A73"/>
    <mergeCell ref="B72:C72"/>
    <mergeCell ref="B73:C73"/>
    <mergeCell ref="A74:A76"/>
    <mergeCell ref="B74:C74"/>
    <mergeCell ref="F1:G1"/>
    <mergeCell ref="F2:G2"/>
    <mergeCell ref="A9:G9"/>
    <mergeCell ref="A67:A68"/>
    <mergeCell ref="B67:G67"/>
    <mergeCell ref="B68:G69"/>
    <mergeCell ref="A69:A71"/>
    <mergeCell ref="B71:C71"/>
    <mergeCell ref="B11:D11"/>
    <mergeCell ref="E11:G11"/>
    <mergeCell ref="A32:G32"/>
    <mergeCell ref="A56:G56"/>
    <mergeCell ref="B78:B79"/>
    <mergeCell ref="C78:E79"/>
    <mergeCell ref="F78:F79"/>
    <mergeCell ref="G78:G79"/>
    <mergeCell ref="B80:B81"/>
    <mergeCell ref="C80:E81"/>
    <mergeCell ref="F80:F81"/>
    <mergeCell ref="G80:G81"/>
  </mergeCells>
  <dataValidations count="1">
    <dataValidation allowBlank="1" showInputMessage="1" showErrorMessage="1" sqref="E13:G31 B62:G64 E57:G61 E33:G55"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B33:D55 B13:D31 B57:D61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82</v>
      </c>
      <c r="C1" t="s">
        <v>83</v>
      </c>
    </row>
    <row r="2" spans="1:3">
      <c r="A2" t="s">
        <v>84</v>
      </c>
      <c r="C2" s="2">
        <v>1</v>
      </c>
    </row>
    <row r="3" spans="1:3">
      <c r="C3" s="2">
        <v>2</v>
      </c>
    </row>
    <row r="4" spans="1:3">
      <c r="C4" s="2">
        <v>3</v>
      </c>
    </row>
    <row r="5" spans="1:3">
      <c r="C5" s="2">
        <v>4</v>
      </c>
    </row>
    <row r="6" spans="1:3">
      <c r="C6" s="2">
        <v>5</v>
      </c>
    </row>
    <row r="7" spans="1:3">
      <c r="C7" s="2">
        <v>6</v>
      </c>
    </row>
    <row r="8" spans="1:3">
      <c r="C8" s="2">
        <v>7</v>
      </c>
    </row>
    <row r="9" spans="1:3">
      <c r="C9" s="2">
        <v>8</v>
      </c>
    </row>
    <row r="10" spans="1:3">
      <c r="C10" s="2">
        <v>9</v>
      </c>
    </row>
    <row r="11" spans="1:3">
      <c r="C11" s="2">
        <v>10</v>
      </c>
    </row>
    <row r="12" spans="1:3">
      <c r="C12" s="2" t="s">
        <v>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81E90-770E-4DCA-9C43-9D31FBEC63BE}"/>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5D03CBEC-68A5-4E4C-AE55-8C546FDB655F}"/>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