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10532\Desktop\"/>
    </mc:Choice>
  </mc:AlternateContent>
  <xr:revisionPtr revIDLastSave="71" documentId="8_{50B93B89-F1C7-4EE5-AE7B-95F5A39D8990}" xr6:coauthVersionLast="47" xr6:coauthVersionMax="47" xr10:uidLastSave="{8772BFA8-83F0-4167-A1FB-65BCC9A0665E}"/>
  <bookViews>
    <workbookView xWindow="-289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0" i="1" l="1"/>
  <c r="G102" i="1" s="1"/>
  <c r="D99" i="1"/>
  <c r="C7" i="1"/>
  <c r="C3" i="1"/>
  <c r="E13" i="1"/>
  <c r="F13" i="1"/>
  <c r="G13" i="1"/>
  <c r="E14" i="1"/>
  <c r="F14" i="1"/>
  <c r="G14" i="1"/>
  <c r="E15" i="1"/>
  <c r="F15" i="1"/>
  <c r="G15" i="1"/>
  <c r="E16" i="1"/>
  <c r="F16" i="1"/>
  <c r="G16" i="1"/>
  <c r="E17" i="1"/>
  <c r="F17" i="1"/>
  <c r="G17" i="1"/>
  <c r="E18" i="1"/>
  <c r="F18" i="1"/>
  <c r="G18" i="1"/>
  <c r="E19" i="1"/>
  <c r="F19" i="1"/>
  <c r="G19" i="1"/>
  <c r="E20" i="1"/>
  <c r="F20" i="1"/>
  <c r="G20" i="1"/>
  <c r="E21" i="1"/>
  <c r="F21" i="1"/>
  <c r="G21" i="1"/>
  <c r="E22" i="1"/>
  <c r="F22" i="1"/>
  <c r="G22" i="1"/>
  <c r="E23" i="1"/>
  <c r="F23" i="1"/>
  <c r="G23" i="1"/>
  <c r="E24" i="1"/>
  <c r="F24" i="1"/>
  <c r="G24" i="1"/>
  <c r="E25" i="1"/>
  <c r="F25" i="1"/>
  <c r="G25" i="1"/>
  <c r="E26" i="1"/>
  <c r="F26" i="1"/>
  <c r="G26" i="1"/>
  <c r="E27" i="1"/>
  <c r="F27" i="1"/>
  <c r="G27" i="1"/>
  <c r="E28" i="1"/>
  <c r="F28" i="1"/>
  <c r="G28" i="1"/>
  <c r="E29" i="1"/>
  <c r="F29" i="1"/>
  <c r="G29" i="1"/>
  <c r="E30" i="1"/>
  <c r="F30" i="1"/>
  <c r="G30" i="1"/>
  <c r="E31" i="1"/>
  <c r="F31" i="1"/>
  <c r="G31" i="1"/>
  <c r="E32" i="1"/>
  <c r="F32" i="1"/>
  <c r="G32" i="1"/>
  <c r="E33" i="1"/>
  <c r="F33" i="1"/>
  <c r="G33" i="1"/>
  <c r="E34" i="1"/>
  <c r="F34" i="1"/>
  <c r="G34" i="1"/>
  <c r="E35" i="1"/>
  <c r="F35" i="1"/>
  <c r="G35" i="1"/>
  <c r="E36" i="1"/>
  <c r="F36" i="1"/>
  <c r="G36" i="1"/>
  <c r="E37" i="1"/>
  <c r="F37" i="1"/>
  <c r="G37" i="1"/>
  <c r="E38" i="1"/>
  <c r="F38" i="1"/>
  <c r="G38" i="1"/>
  <c r="E39" i="1"/>
  <c r="F39" i="1"/>
  <c r="G39" i="1"/>
  <c r="E40" i="1"/>
  <c r="F40" i="1"/>
  <c r="G40" i="1"/>
  <c r="E41" i="1"/>
  <c r="F41" i="1"/>
  <c r="G41" i="1"/>
  <c r="E42" i="1"/>
  <c r="F42" i="1"/>
  <c r="G42" i="1"/>
  <c r="E43" i="1"/>
  <c r="F43" i="1"/>
  <c r="G43" i="1"/>
  <c r="E44" i="1"/>
  <c r="F44" i="1"/>
  <c r="G44" i="1"/>
  <c r="E45" i="1"/>
  <c r="F45" i="1"/>
  <c r="G45" i="1"/>
  <c r="E46" i="1"/>
  <c r="F46" i="1"/>
  <c r="G46" i="1"/>
  <c r="E47" i="1"/>
  <c r="F47" i="1"/>
  <c r="G47" i="1"/>
  <c r="E48" i="1"/>
  <c r="F48" i="1"/>
  <c r="G48" i="1"/>
  <c r="E50" i="1"/>
  <c r="F50" i="1"/>
  <c r="G50" i="1"/>
  <c r="E51" i="1"/>
  <c r="F51" i="1"/>
  <c r="G51" i="1"/>
  <c r="E52" i="1"/>
  <c r="F52" i="1"/>
  <c r="G52" i="1"/>
  <c r="E53" i="1"/>
  <c r="F53" i="1"/>
  <c r="G53" i="1"/>
  <c r="E54" i="1"/>
  <c r="F54" i="1"/>
  <c r="G54" i="1"/>
  <c r="E55" i="1"/>
  <c r="F55" i="1"/>
  <c r="G55" i="1"/>
  <c r="E56" i="1"/>
  <c r="F56" i="1"/>
  <c r="G56" i="1"/>
  <c r="E57" i="1"/>
  <c r="F57" i="1"/>
  <c r="G57" i="1"/>
  <c r="E58" i="1"/>
  <c r="F58" i="1"/>
  <c r="G58" i="1"/>
  <c r="E59" i="1"/>
  <c r="F59" i="1"/>
  <c r="G59" i="1"/>
  <c r="E60" i="1"/>
  <c r="F60" i="1"/>
  <c r="G60" i="1"/>
  <c r="E61" i="1"/>
  <c r="F61" i="1"/>
  <c r="G61" i="1"/>
  <c r="E62" i="1"/>
  <c r="F62" i="1"/>
  <c r="G62" i="1"/>
  <c r="E63" i="1"/>
  <c r="F63" i="1"/>
  <c r="G63" i="1"/>
  <c r="E64" i="1"/>
  <c r="F64" i="1"/>
  <c r="G64" i="1"/>
  <c r="E65" i="1"/>
  <c r="F65" i="1"/>
  <c r="G65" i="1"/>
  <c r="E66" i="1"/>
  <c r="F66" i="1"/>
  <c r="G66" i="1"/>
  <c r="E67" i="1"/>
  <c r="F67" i="1"/>
  <c r="G67" i="1"/>
  <c r="E68" i="1"/>
  <c r="F68" i="1"/>
  <c r="G68" i="1"/>
  <c r="E69" i="1"/>
  <c r="F69" i="1"/>
  <c r="G69" i="1"/>
  <c r="E70" i="1"/>
  <c r="F70" i="1"/>
  <c r="G70" i="1"/>
  <c r="E71" i="1"/>
  <c r="F71" i="1"/>
  <c r="G71" i="1"/>
  <c r="E72" i="1"/>
  <c r="F72" i="1"/>
  <c r="G72" i="1"/>
  <c r="E73" i="1"/>
  <c r="F73" i="1"/>
  <c r="G73" i="1"/>
  <c r="E74" i="1"/>
  <c r="F74" i="1"/>
  <c r="G74" i="1"/>
  <c r="E75" i="1"/>
  <c r="F75" i="1"/>
  <c r="G75" i="1"/>
  <c r="E76" i="1"/>
  <c r="F76" i="1"/>
  <c r="G76" i="1"/>
  <c r="E77" i="1"/>
  <c r="F77" i="1"/>
  <c r="G77" i="1"/>
  <c r="E78" i="1"/>
  <c r="F78" i="1"/>
  <c r="G78" i="1"/>
  <c r="E79" i="1"/>
  <c r="F79" i="1"/>
  <c r="G79" i="1"/>
  <c r="E80" i="1"/>
  <c r="F80" i="1"/>
  <c r="G80" i="1"/>
  <c r="E81" i="1"/>
  <c r="F81" i="1"/>
  <c r="G81" i="1"/>
  <c r="E82" i="1"/>
  <c r="F82" i="1"/>
  <c r="G82" i="1"/>
  <c r="E83" i="1"/>
  <c r="F83" i="1"/>
  <c r="G83" i="1"/>
  <c r="E84" i="1"/>
  <c r="F84" i="1"/>
  <c r="G84" i="1"/>
  <c r="E85" i="1"/>
  <c r="F85" i="1"/>
  <c r="G85" i="1"/>
  <c r="F87" i="1"/>
  <c r="G87" i="1"/>
  <c r="F88" i="1"/>
  <c r="G88" i="1"/>
  <c r="F89" i="1"/>
  <c r="G89" i="1"/>
  <c r="E88" i="1"/>
  <c r="E89" i="1"/>
  <c r="E87" i="1"/>
  <c r="C90" i="1"/>
  <c r="D90" i="1"/>
  <c r="B90" i="1"/>
  <c r="G90" i="1" l="1"/>
  <c r="E90" i="1"/>
  <c r="E91" i="1" s="1"/>
  <c r="E93" i="1" s="1"/>
  <c r="F90" i="1"/>
  <c r="F91" i="1" s="1"/>
  <c r="F93" i="1" s="1"/>
  <c r="B91" i="1"/>
  <c r="G91" i="1"/>
  <c r="D91" i="1"/>
  <c r="C91" i="1"/>
</calcChain>
</file>

<file path=xl/sharedStrings.xml><?xml version="1.0" encoding="utf-8"?>
<sst xmlns="http://schemas.openxmlformats.org/spreadsheetml/2006/main" count="118" uniqueCount="114">
  <si>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</si>
  <si>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</si>
  <si>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</si>
  <si>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</si>
  <si>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</si>
  <si>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</si>
  <si>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</si>
  <si>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</si>
  <si>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</si>
  <si>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Senior Healthcare Support Worker Level 3 (ST0217) Version 1.0</t>
  </si>
  <si>
    <t xml:space="preserve">Employer and Apprentice Rating </t>
  </si>
  <si>
    <t>Assessor Verification</t>
  </si>
  <si>
    <t xml:space="preserve">Skills </t>
  </si>
  <si>
    <t>No Training Required</t>
  </si>
  <si>
    <t>Part Training required</t>
  </si>
  <si>
    <t>Full Training required</t>
  </si>
  <si>
    <t>S1: Core: Work in line with legislation, policies, standards, local ways of working and codes of conduct that apply to own role.</t>
  </si>
  <si>
    <t>S2: Core: Work within the scope of practice, the limits of own knowledge and skills, escalating and reporting to others when needed.</t>
  </si>
  <si>
    <t>S3: Core: Work as part of a multi-disciplinary team to provide safe and non-discriminatory person-centred care and support with individuals’ established consent.</t>
  </si>
  <si>
    <t>S4: Core: Implement a duty of care, recognising and responding to safeguarding and protection concerns and acting in the best interest of individuals to ensure they do not come to harm.</t>
  </si>
  <si>
    <t>S5: Core: Support individuals to make informed and positive lifestyle choices.</t>
  </si>
  <si>
    <t>S6: Core: Actively seek out and act on opportunities to support individuals to maximise their health, well-being and positive lifestyle choices.</t>
  </si>
  <si>
    <t>S7: Core: Recognise and respond to changes in an individual’s health and wellbeing.</t>
  </si>
  <si>
    <t>S8: Core: Recognise and respond to the signs and symptoms that an individual is in pain, distress or discomfort to maximise comfort and well-being.</t>
  </si>
  <si>
    <t>S9: Core: Promote and monitor access to fluids and nutrition in line with an individual’s care plan.</t>
  </si>
  <si>
    <t>S10: Core: Communicate with individuals, their families, carers and others in the workplace using techniques designed to facilitate understanding.</t>
  </si>
  <si>
    <t>S11: Core: Recognise and respond to limitations in an individual’s mental capacity.</t>
  </si>
  <si>
    <t>S12: Core: Maintain a safe and healthy working environment, using infection prevention and control techniques including hand washing, sanitisation, disinfection and personal protective equipment (PPE).</t>
  </si>
  <si>
    <t>S13: Core: Maintain the safe supply, storage, use and disposal of supplies and equipment.</t>
  </si>
  <si>
    <t>S14: Core: Move and handle equipment or other items safely and assist individuals.</t>
  </si>
  <si>
    <t>S15: Core: Take appropriate action in response to concerns, risks, incidents or errors and near misses arising in the workplace.</t>
  </si>
  <si>
    <t>S16: Core: Perform basic life support techniques.</t>
  </si>
  <si>
    <t>S17: Core: Recognise and respond to potential conflict, challenging behaviour or an escalating situation.</t>
  </si>
  <si>
    <t>S18: Core: Undertake own training and development activities and contribute to the training and development of others.</t>
  </si>
  <si>
    <t>S19: Core: Participate in appraisal to support professional development.</t>
  </si>
  <si>
    <t>S20: Core: Reflect on and develop your own practice.</t>
  </si>
  <si>
    <t>S21: Core: Record and store information related to individuals securely, including the safe use of technology.</t>
  </si>
  <si>
    <t>S22: Core: Report and share information related to individuals securely and in line with local and national policies, maintaining confidentiality, duty of confidence and disclosure.</t>
  </si>
  <si>
    <t>S23: Core: Participate in and support others with quality improvement activities in the workplace.</t>
  </si>
  <si>
    <t>S24: Core: Use investigatory techniques to source evidence to validate and improve the delivery of care and support within own scope of practice.</t>
  </si>
  <si>
    <t>S25: Core: Critically appraise sources of information and apply to practice.</t>
  </si>
  <si>
    <t>S26: Core: Provide leadership and act as a role model for others within the scope of own role.</t>
  </si>
  <si>
    <t>S27: Core: Contribute to mentoring and supervision of others in the workplace within the scope of own role.</t>
  </si>
  <si>
    <t>S28: Core: Undertake physiological measurements, selecting and using the correct tools or equipment.</t>
  </si>
  <si>
    <t>S29: Support individuals with activities of daily living to develop and maintain their independence in line with their desired. outcomes and plan of care.</t>
  </si>
  <si>
    <t>S30: Assist with tissue viability risk assessments and manage pressure areas.</t>
  </si>
  <si>
    <t>S31: Assist with wound care in line with the care plan.</t>
  </si>
  <si>
    <t>S32: Obtain and test specimens in line with the care plan.</t>
  </si>
  <si>
    <t>S33: Provide care and support for individuals and their family during the end-of-life phase.</t>
  </si>
  <si>
    <t>S34: Contribute to signposting to relevant agencies and, discharge or transfer of individuals between services, in line with their care plan.</t>
  </si>
  <si>
    <t>S35: Recognise and respond to deteriorations in physical health, mental health and wellbeing.</t>
  </si>
  <si>
    <t>S36: Support adults to take responsibility for their own health and wellbeing and for managing their own condition.</t>
  </si>
  <si>
    <t>Knowledge</t>
  </si>
  <si>
    <t>K1: Core: The legislation, policies, standards, local ways of working and codes of conduct that apply to own role.</t>
  </si>
  <si>
    <t>K2: Core: The scope of practice, limitations of own competence, including limitations of own role in relation to medication and who to ask for support.</t>
  </si>
  <si>
    <t>K3: Core: The principles of ‘person-centred care and support’, including principles of equality, diversity and inclusion, active participation, consent and choice.</t>
  </si>
  <si>
    <t>K4: Core: The principles of a ‘duty of care’ and ‘safeguarding’, the signs of abuse and ways to reduce the risk of abuse.</t>
  </si>
  <si>
    <t>K5: Core: National and local definitions of health and well-being and priorities for promoting public health and reducing inequalities.</t>
  </si>
  <si>
    <t>K6: Core: The availability of services to support individuals with lifestyle choices and how to make a referral if required.</t>
  </si>
  <si>
    <t>K7: Core: The signs and symptoms that an individual’s health and wellbeing is changing, including the role of prescribed medication.</t>
  </si>
  <si>
    <t>K8: Core: The signs and symptoms that an individual is in pain, distress or discomfort.</t>
  </si>
  <si>
    <t>K9: Core: The principles of hydration, nutrition and food safety.</t>
  </si>
  <si>
    <t>K10: Core: Communication techniques to maximise understanding including for individuals with specific communication needs or wishes.</t>
  </si>
  <si>
    <t>K11: Core: The meaning of ‘capacity’, the differences between mental illness, dementia and learning disability and the impact of these conditions on an individual’s needs.</t>
  </si>
  <si>
    <t>K12: Core: The principles of infection prevention and control and the importance of good personal hygiene, hand hygiene and correct use of personal protective equipment (PPE).</t>
  </si>
  <si>
    <t>K13: Core: Local systems and processes to manage the supply, storage, use and safe disposal of stocks and supplies.</t>
  </si>
  <si>
    <t>K14: Core: The principles of safe moving and assisting individuals, and moving and handling equipment.</t>
  </si>
  <si>
    <t>K15: Core: The meaning of ‘risk’ in the workplace, ways to raise concerns and own responsibilities in relation to incidents, errors and near misses.</t>
  </si>
  <si>
    <t>K16: Core: Techniques and principles to safely perform basic life support.</t>
  </si>
  <si>
    <t>K17: Core: The common causes of conflict and how to respond to them in the workplace.</t>
  </si>
  <si>
    <t>K18: Core: The importance of continuing personal and professional development.</t>
  </si>
  <si>
    <t>K19: Core: The local arrangements for appraisal of performance in the workplace.</t>
  </si>
  <si>
    <t>K20: Core: The principles of reflective practice.</t>
  </si>
  <si>
    <t>K21: Core: Ways to record and store information securely, including the safe use of technology.</t>
  </si>
  <si>
    <t>K22: Core: The principles of confidentiality, duty of confidence and disclosure.</t>
  </si>
  <si>
    <t>K23: Core: The principles of ‘quality improvement’ and ways to measure quality in the workplace.</t>
  </si>
  <si>
    <t>K24: Core: The principles of investigatory techniques, research and evidence-based practice, and how to access existing evidence and use it to validate and improve practice</t>
  </si>
  <si>
    <t>K25: Core: The principles of critical thinking and methods of critical appraisal.</t>
  </si>
  <si>
    <t>K26: Core: The principles and styles of leadership in relation to own role and place of work.</t>
  </si>
  <si>
    <t>K27: Core: The relationship and differences between leadership, management, supervision and mentoring.</t>
  </si>
  <si>
    <t>K28: Core: The physiological states, their normal ranges and the correct tools or equipment to use to measure them.</t>
  </si>
  <si>
    <t>K29: The activities of daily living and ways to support individuals to develop and maintain their independence in carrying out these activities.</t>
  </si>
  <si>
    <t>K30: The structure and function of the skin and underlying tissues and factors that lead to tissues being compromised.</t>
  </si>
  <si>
    <t>K31: The principles of wound management and the equipment and materials that are used to treat wounds.</t>
  </si>
  <si>
    <t>K32: Methods for taking and testing specimens.</t>
  </si>
  <si>
    <t>K33: The end of life phase and the factors which impact care during the end of life phase.</t>
  </si>
  <si>
    <t>K34: Local systems for discharge and transfer and the availability of services and agencies offered by the wider health and social care system.</t>
  </si>
  <si>
    <t>K35: The signs and symptoms that indicate an individual’s physical or mental health and wellbeing are deteriorating.</t>
  </si>
  <si>
    <t>K36: How to support adults to take responsibility for their own health and wellbeing.</t>
  </si>
  <si>
    <t>Behaviours</t>
  </si>
  <si>
    <t>B1: Core: Treat people with dignity.</t>
  </si>
  <si>
    <t>B2: Core: Show respect and empathy.</t>
  </si>
  <si>
    <t>B3: Core: Be adaptable, reliable and consistent.</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</si>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</sst>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6">
    <xf numFmtId="0" fontId="0" fillId="0" borderId="0" xfId="0"/>
    <xf numFmtId="0" fontId="0" fillId="0" borderId="0" xfId="0" applyAlignment="1">
      <alignment wrapText="1"/>
    </xf>
    <xf numFmtId="1" fontId="0" fillId="0" borderId="0" xfId="0" applyNumberFormat="1"/>
    <xf numFmtId="0" fontId="0" fillId="3" borderId="1" xfId="0" applyFill="1" applyBorder="1"/>
    <xf numFmtId="0" fontId="0" fillId="4" borderId="1" xfId="0" applyFill="1" applyBorder="1"/>
    <xf numFmtId="0" fontId="0" fillId="2" borderId="0" xfId="0" applyFill="1"/>
    <xf numFmtId="0" fontId="0" fillId="2" borderId="0" xfId="0" quotePrefix="1" applyFill="1"/>
    <xf numFmtId="0" fontId="1" fillId="0" borderId="0" xfId="0" applyFont="1"/>
    <xf numFmtId="0" fontId="1" fillId="2" borderId="1" xfId="0" applyFont="1" applyFill="1" applyBorder="1" applyAlignment="1">
      <alignment wrapText="1"/>
    </xf>
    <xf numFmtId="164" fontId="1" fillId="2" borderId="1" xfId="0" applyNumberFormat="1" applyFont="1" applyFill="1" applyBorder="1" applyAlignment="1">
      <alignment wrapText="1"/>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2" borderId="0" xfId="0" applyFont="1" applyFill="1" applyAlignment="1">
      <alignment wrapText="1"/>
    </xf>
    <xf numFmtId="0" fontId="1" fillId="0" borderId="0" xfId="0" applyFont="1" applyAlignment="1">
      <alignment horizontal="center" vertical="center"/>
    </xf>
    <xf numFmtId="0" fontId="7" fillId="2" borderId="4" xfId="0" applyFont="1" applyFill="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44" fontId="0" fillId="0" borderId="5" xfId="0" applyNumberFormat="1" applyBorder="1" applyAlignment="1">
      <alignment horizontal="center" vertical="center"/>
    </xf>
    <xf numFmtId="0" fontId="0" fillId="4" borderId="20" xfId="0" applyFill="1" applyBorder="1" applyAlignment="1">
      <alignment horizontal="center" vertical="center"/>
    </xf>
    <xf numFmtId="44" fontId="0" fillId="0" borderId="17" xfId="0" applyNumberFormat="1" applyBorder="1" applyAlignment="1">
      <alignment horizontal="center" vertical="center"/>
    </xf>
    <xf numFmtId="0" fontId="0" fillId="0" borderId="7" xfId="0" applyBorder="1" applyAlignment="1">
      <alignment horizontal="center" vertical="center"/>
    </xf>
    <xf numFmtId="0" fontId="0" fillId="4" borderId="5" xfId="0" applyFill="1" applyBorder="1" applyAlignment="1">
      <alignment horizontal="center" vertical="center"/>
    </xf>
    <xf numFmtId="44" fontId="0" fillId="0" borderId="19" xfId="0" applyNumberForma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 fillId="2" borderId="0" xfId="0" quotePrefix="1" applyFont="1" applyFill="1" applyAlignment="1">
      <alignment wrapText="1"/>
    </xf>
    <xf numFmtId="0" fontId="1" fillId="5" borderId="0" xfId="0" applyFont="1" applyFill="1" applyAlignment="1">
      <alignment horizontal="left"/>
    </xf>
    <xf numFmtId="0" fontId="1" fillId="0" borderId="0" xfId="0" applyFont="1" applyAlignment="1">
      <alignment horizontal="left"/>
    </xf>
    <xf numFmtId="0" fontId="1" fillId="2" borderId="0" xfId="0" applyFont="1" applyFill="1" applyAlignment="1">
      <alignment horizontal="left" wrapText="1"/>
    </xf>
    <xf numFmtId="0" fontId="1" fillId="2" borderId="5" xfId="0" applyFont="1" applyFill="1" applyBorder="1" applyAlignment="1">
      <alignment horizontal="left"/>
    </xf>
    <xf numFmtId="0" fontId="7" fillId="2" borderId="23" xfId="0" applyFont="1" applyFill="1" applyBorder="1" applyAlignment="1">
      <alignment horizontal="center" vertical="center" wrapText="1"/>
    </xf>
    <xf numFmtId="0" fontId="0" fillId="0" borderId="4" xfId="0" applyBorder="1" applyAlignment="1">
      <alignment horizontal="left" vertical="center" wrapText="1"/>
    </xf>
    <xf numFmtId="0" fontId="2" fillId="0" borderId="5" xfId="0" applyFont="1" applyBorder="1" applyAlignment="1">
      <alignment vertical="center"/>
    </xf>
    <xf numFmtId="0" fontId="4" fillId="0" borderId="0" xfId="0" applyFont="1" applyAlignment="1">
      <alignment horizontal="left" vertical="center" wrapText="1"/>
    </xf>
    <xf numFmtId="0" fontId="5" fillId="2" borderId="21" xfId="0" applyFont="1" applyFill="1" applyBorder="1" applyAlignment="1">
      <alignment horizontal="left" vertical="top" wrapText="1"/>
    </xf>
    <xf numFmtId="0" fontId="5" fillId="2" borderId="11" xfId="0" applyFont="1" applyFill="1" applyBorder="1" applyAlignment="1">
      <alignment horizontal="left" vertical="top" wrapText="1"/>
    </xf>
    <xf numFmtId="0" fontId="0" fillId="0" borderId="5" xfId="0" applyBorder="1" applyAlignment="1">
      <alignment horizontal="center" vertical="center"/>
    </xf>
    <xf numFmtId="0" fontId="0" fillId="0" borderId="20" xfId="0" applyBorder="1" applyAlignment="1">
      <alignment horizontal="center" vertical="center"/>
    </xf>
    <xf numFmtId="0" fontId="1" fillId="4" borderId="15" xfId="0" applyFont="1" applyFill="1" applyBorder="1" applyAlignment="1">
      <alignment horizontal="center" vertical="top" wrapText="1"/>
    </xf>
    <xf numFmtId="0" fontId="1" fillId="4" borderId="18" xfId="0" applyFont="1" applyFill="1" applyBorder="1" applyAlignment="1">
      <alignment horizontal="center" vertical="top" wrapText="1"/>
    </xf>
    <xf numFmtId="0" fontId="1" fillId="4" borderId="20" xfId="0" applyFont="1" applyFill="1" applyBorder="1" applyAlignment="1">
      <alignment horizontal="center" vertical="top"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0" fontId="4" fillId="0" borderId="6" xfId="0" applyFont="1" applyBorder="1" applyAlignment="1">
      <alignment horizontal="center" vertical="center" wrapText="1"/>
    </xf>
    <xf numFmtId="0" fontId="6" fillId="0" borderId="0" xfId="0" applyFont="1" applyAlignment="1">
      <alignment horizontal="center" vertical="center" wrapText="1"/>
    </xf>
    <xf numFmtId="0" fontId="5" fillId="2" borderId="10" xfId="0" applyFont="1" applyFill="1" applyBorder="1" applyAlignment="1">
      <alignment horizontal="left" vertical="top" wrapText="1"/>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1" fillId="3" borderId="15" xfId="0" applyFont="1" applyFill="1" applyBorder="1" applyAlignment="1">
      <alignment horizontal="center" vertical="top" wrapText="1"/>
    </xf>
    <xf numFmtId="0" fontId="1" fillId="3" borderId="18" xfId="0" applyFont="1" applyFill="1" applyBorder="1" applyAlignment="1">
      <alignment horizontal="center" vertical="top" wrapText="1"/>
    </xf>
    <xf numFmtId="0" fontId="1" fillId="3" borderId="20" xfId="0" applyFont="1" applyFill="1" applyBorder="1" applyAlignment="1">
      <alignment horizontal="center" vertical="top"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 fillId="2" borderId="1" xfId="0" applyFont="1" applyFill="1" applyBorder="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5" xfId="0" applyFont="1" applyFill="1" applyBorder="1" applyAlignment="1">
      <alignment horizontal="left" vertical="center"/>
    </xf>
    <xf numFmtId="0" fontId="1" fillId="3" borderId="5"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110"/>
  <sheetViews>
    <sheetView tabSelected="1" topLeftCell="A157" workbookViewId="0">
      <selection activeCell="A111" sqref="A111:XFD191"/>
    </sheetView>
  </sheetViews>
  <sheetFormatPr defaultColWidth="0" defaultRowHeight="15" zeroHeight="1"/>
  <cols>
    <col min="1" max="1" width="105.85546875" customWidth="1"/>
    <col min="2" max="7" width="17.85546875" customWidth="1"/>
  </cols>
  <sheetData>
    <row r="1" spans="1:7">
      <c r="A1" s="32" t="s">
        <v>0</v>
      </c>
      <c r="B1" s="10"/>
      <c r="C1" s="11"/>
      <c r="D1" s="11"/>
      <c r="E1" s="10"/>
      <c r="F1" s="49" t="s">
        <v>1</v>
      </c>
      <c r="G1" s="49"/>
    </row>
    <row r="2" spans="1:7">
      <c r="A2" s="32" t="s">
        <v>2</v>
      </c>
      <c r="B2" s="10"/>
      <c r="C2" s="11"/>
      <c r="D2" s="11"/>
      <c r="E2" s="12"/>
      <c r="F2" s="49" t="s">
        <v>3</v>
      </c>
      <c r="G2" s="49"/>
    </row>
    <row r="3" spans="1:7">
      <c r="A3" s="32" t="s">
        <v>4</v>
      </c>
      <c r="B3" s="10"/>
      <c r="C3" s="11" t="str">
        <f>IF(OR(B3="", B3="less than 1", B3&lt;2), "", "Reduction required")</f>
        <v/>
      </c>
      <c r="D3" s="11"/>
      <c r="E3" s="11"/>
      <c r="F3" s="11"/>
      <c r="G3" s="11"/>
    </row>
    <row r="4" spans="1:7">
      <c r="A4" s="32" t="s">
        <v>5</v>
      </c>
      <c r="B4" s="10"/>
      <c r="C4" s="11"/>
      <c r="D4" s="11"/>
      <c r="E4" s="11"/>
      <c r="F4" s="11"/>
      <c r="G4" s="11"/>
    </row>
    <row r="5" spans="1:7">
      <c r="A5" s="32" t="s">
        <v>6</v>
      </c>
      <c r="B5" s="10"/>
      <c r="C5" s="11"/>
      <c r="D5" s="11"/>
      <c r="E5" s="11"/>
      <c r="F5" s="11"/>
      <c r="G5" s="11"/>
    </row>
    <row r="6" spans="1:7">
      <c r="A6" s="33"/>
      <c r="B6" s="11"/>
      <c r="C6" s="11"/>
      <c r="D6" s="11"/>
      <c r="E6" s="11"/>
      <c r="F6" s="11"/>
      <c r="G6" s="11"/>
    </row>
    <row r="7" spans="1:7" ht="29.25">
      <c r="A7" s="34" t="s">
        <v>7</v>
      </c>
      <c r="B7" s="10"/>
      <c r="C7" s="14" t="str">
        <f>IF(B7="Yes","Reduction required","")</f>
        <v/>
      </c>
      <c r="D7" s="11"/>
      <c r="E7" s="11"/>
      <c r="F7" s="11"/>
      <c r="G7" s="11"/>
    </row>
    <row r="8" spans="1:7">
      <c r="B8" s="11"/>
      <c r="C8" s="11"/>
      <c r="D8" s="11"/>
      <c r="E8" s="11"/>
      <c r="F8" s="11"/>
      <c r="G8" s="11"/>
    </row>
    <row r="9" spans="1:7" ht="165.75" customHeight="1">
      <c r="A9" s="50" t="s">
        <v>8</v>
      </c>
      <c r="B9" s="51"/>
      <c r="C9" s="51"/>
      <c r="D9" s="51"/>
      <c r="E9" s="51"/>
      <c r="F9" s="51"/>
      <c r="G9" s="51"/>
    </row>
    <row r="10" spans="1:7"/>
    <row r="11" spans="1:7" ht="29.25" customHeight="1">
      <c r="A11" s="38" t="s">
        <v>9</v>
      </c>
      <c r="B11" s="65" t="s">
        <v>10</v>
      </c>
      <c r="C11" s="65"/>
      <c r="D11" s="66"/>
      <c r="E11" s="67" t="s">
        <v>11</v>
      </c>
      <c r="F11" s="65"/>
      <c r="G11" s="66"/>
    </row>
    <row r="12" spans="1:7" ht="29.25">
      <c r="A12" s="35" t="s">
        <v>12</v>
      </c>
      <c r="B12" s="36" t="s">
        <v>13</v>
      </c>
      <c r="C12" s="15" t="s">
        <v>14</v>
      </c>
      <c r="D12" s="15" t="s">
        <v>15</v>
      </c>
      <c r="E12" s="15" t="s">
        <v>13</v>
      </c>
      <c r="F12" s="15" t="s">
        <v>14</v>
      </c>
      <c r="G12" s="15" t="s">
        <v>15</v>
      </c>
    </row>
    <row r="13" spans="1:7">
      <c r="A13" s="37" t="s">
        <v>16</v>
      </c>
      <c r="B13" s="18"/>
      <c r="C13" s="18"/>
      <c r="D13" s="18"/>
      <c r="E13" s="19">
        <f t="shared" ref="E13:E48" si="0">B13</f>
        <v>0</v>
      </c>
      <c r="F13" s="19">
        <f t="shared" ref="F13:F48" si="1">C13</f>
        <v>0</v>
      </c>
      <c r="G13" s="19">
        <f t="shared" ref="G13:G48" si="2">D13</f>
        <v>0</v>
      </c>
    </row>
    <row r="14" spans="1:7" ht="29.25">
      <c r="A14" s="16" t="s">
        <v>17</v>
      </c>
      <c r="B14" s="18"/>
      <c r="C14" s="18"/>
      <c r="D14" s="18"/>
      <c r="E14" s="19">
        <f t="shared" si="0"/>
        <v>0</v>
      </c>
      <c r="F14" s="19">
        <f t="shared" si="1"/>
        <v>0</v>
      </c>
      <c r="G14" s="19">
        <f t="shared" si="2"/>
        <v>0</v>
      </c>
    </row>
    <row r="15" spans="1:7" ht="29.25">
      <c r="A15" s="16" t="s">
        <v>18</v>
      </c>
      <c r="B15" s="18"/>
      <c r="C15" s="18"/>
      <c r="D15" s="18"/>
      <c r="E15" s="19">
        <f t="shared" si="0"/>
        <v>0</v>
      </c>
      <c r="F15" s="19">
        <f t="shared" si="1"/>
        <v>0</v>
      </c>
      <c r="G15" s="19">
        <f t="shared" si="2"/>
        <v>0</v>
      </c>
    </row>
    <row r="16" spans="1:7" ht="29.25">
      <c r="A16" s="17" t="s">
        <v>19</v>
      </c>
      <c r="B16" s="18"/>
      <c r="C16" s="18"/>
      <c r="D16" s="18"/>
      <c r="E16" s="19">
        <f t="shared" si="0"/>
        <v>0</v>
      </c>
      <c r="F16" s="19">
        <f t="shared" si="1"/>
        <v>0</v>
      </c>
      <c r="G16" s="19">
        <f t="shared" si="2"/>
        <v>0</v>
      </c>
    </row>
    <row r="17" spans="1:7">
      <c r="A17" s="17" t="s">
        <v>20</v>
      </c>
      <c r="B17" s="18"/>
      <c r="C17" s="18"/>
      <c r="D17" s="18"/>
      <c r="E17" s="19">
        <f t="shared" si="0"/>
        <v>0</v>
      </c>
      <c r="F17" s="19">
        <f t="shared" si="1"/>
        <v>0</v>
      </c>
      <c r="G17" s="19">
        <f t="shared" si="2"/>
        <v>0</v>
      </c>
    </row>
    <row r="18" spans="1:7" ht="29.25">
      <c r="A18" s="17" t="s">
        <v>21</v>
      </c>
      <c r="B18" s="18"/>
      <c r="C18" s="18"/>
      <c r="D18" s="18"/>
      <c r="E18" s="19">
        <f t="shared" si="0"/>
        <v>0</v>
      </c>
      <c r="F18" s="19">
        <f t="shared" si="1"/>
        <v>0</v>
      </c>
      <c r="G18" s="19">
        <f t="shared" si="2"/>
        <v>0</v>
      </c>
    </row>
    <row r="19" spans="1:7">
      <c r="A19" s="17" t="s">
        <v>22</v>
      </c>
      <c r="B19" s="18"/>
      <c r="C19" s="18"/>
      <c r="D19" s="18"/>
      <c r="E19" s="19">
        <f t="shared" si="0"/>
        <v>0</v>
      </c>
      <c r="F19" s="19">
        <f t="shared" si="1"/>
        <v>0</v>
      </c>
      <c r="G19" s="19">
        <f t="shared" si="2"/>
        <v>0</v>
      </c>
    </row>
    <row r="20" spans="1:7" ht="29.25">
      <c r="A20" s="17" t="s">
        <v>23</v>
      </c>
      <c r="B20" s="18"/>
      <c r="C20" s="18"/>
      <c r="D20" s="18"/>
      <c r="E20" s="19">
        <f t="shared" si="0"/>
        <v>0</v>
      </c>
      <c r="F20" s="19">
        <f t="shared" si="1"/>
        <v>0</v>
      </c>
      <c r="G20" s="19">
        <f t="shared" si="2"/>
        <v>0</v>
      </c>
    </row>
    <row r="21" spans="1:7">
      <c r="A21" s="17" t="s">
        <v>24</v>
      </c>
      <c r="B21" s="18"/>
      <c r="C21" s="18"/>
      <c r="D21" s="18"/>
      <c r="E21" s="19">
        <f t="shared" si="0"/>
        <v>0</v>
      </c>
      <c r="F21" s="19">
        <f t="shared" si="1"/>
        <v>0</v>
      </c>
      <c r="G21" s="19">
        <f t="shared" si="2"/>
        <v>0</v>
      </c>
    </row>
    <row r="22" spans="1:7" ht="29.25">
      <c r="A22" s="17" t="s">
        <v>25</v>
      </c>
      <c r="B22" s="18"/>
      <c r="C22" s="18"/>
      <c r="D22" s="18"/>
      <c r="E22" s="19">
        <f t="shared" si="0"/>
        <v>0</v>
      </c>
      <c r="F22" s="19">
        <f t="shared" si="1"/>
        <v>0</v>
      </c>
      <c r="G22" s="19">
        <f t="shared" si="2"/>
        <v>0</v>
      </c>
    </row>
    <row r="23" spans="1:7">
      <c r="A23" s="17" t="s">
        <v>26</v>
      </c>
      <c r="B23" s="18"/>
      <c r="C23" s="18"/>
      <c r="D23" s="18"/>
      <c r="E23" s="19">
        <f t="shared" si="0"/>
        <v>0</v>
      </c>
      <c r="F23" s="19">
        <f t="shared" si="1"/>
        <v>0</v>
      </c>
      <c r="G23" s="19">
        <f t="shared" si="2"/>
        <v>0</v>
      </c>
    </row>
    <row r="24" spans="1:7" ht="29.25">
      <c r="A24" s="17" t="s">
        <v>27</v>
      </c>
      <c r="B24" s="18"/>
      <c r="C24" s="18"/>
      <c r="D24" s="18"/>
      <c r="E24" s="19">
        <f t="shared" si="0"/>
        <v>0</v>
      </c>
      <c r="F24" s="19">
        <f t="shared" si="1"/>
        <v>0</v>
      </c>
      <c r="G24" s="19">
        <f t="shared" si="2"/>
        <v>0</v>
      </c>
    </row>
    <row r="25" spans="1:7">
      <c r="A25" s="17" t="s">
        <v>28</v>
      </c>
      <c r="B25" s="18"/>
      <c r="C25" s="18"/>
      <c r="D25" s="18"/>
      <c r="E25" s="19">
        <f t="shared" si="0"/>
        <v>0</v>
      </c>
      <c r="F25" s="19">
        <f t="shared" si="1"/>
        <v>0</v>
      </c>
      <c r="G25" s="19">
        <f t="shared" si="2"/>
        <v>0</v>
      </c>
    </row>
    <row r="26" spans="1:7">
      <c r="A26" s="17" t="s">
        <v>29</v>
      </c>
      <c r="B26" s="18"/>
      <c r="C26" s="18"/>
      <c r="D26" s="18"/>
      <c r="E26" s="19">
        <f t="shared" si="0"/>
        <v>0</v>
      </c>
      <c r="F26" s="19">
        <f t="shared" si="1"/>
        <v>0</v>
      </c>
      <c r="G26" s="19">
        <f t="shared" si="2"/>
        <v>0</v>
      </c>
    </row>
    <row r="27" spans="1:7" ht="29.25">
      <c r="A27" s="17" t="s">
        <v>30</v>
      </c>
      <c r="B27" s="18"/>
      <c r="C27" s="18"/>
      <c r="D27" s="18"/>
      <c r="E27" s="19">
        <f t="shared" si="0"/>
        <v>0</v>
      </c>
      <c r="F27" s="19">
        <f t="shared" si="1"/>
        <v>0</v>
      </c>
      <c r="G27" s="19">
        <f t="shared" si="2"/>
        <v>0</v>
      </c>
    </row>
    <row r="28" spans="1:7">
      <c r="A28" s="17" t="s">
        <v>31</v>
      </c>
      <c r="B28" s="18"/>
      <c r="C28" s="18"/>
      <c r="D28" s="18"/>
      <c r="E28" s="19">
        <f t="shared" si="0"/>
        <v>0</v>
      </c>
      <c r="F28" s="19">
        <f t="shared" si="1"/>
        <v>0</v>
      </c>
      <c r="G28" s="19">
        <f t="shared" si="2"/>
        <v>0</v>
      </c>
    </row>
    <row r="29" spans="1:7">
      <c r="A29" s="17" t="s">
        <v>32</v>
      </c>
      <c r="B29" s="18"/>
      <c r="C29" s="18"/>
      <c r="D29" s="18"/>
      <c r="E29" s="19">
        <f t="shared" si="0"/>
        <v>0</v>
      </c>
      <c r="F29" s="19">
        <f t="shared" si="1"/>
        <v>0</v>
      </c>
      <c r="G29" s="19">
        <f t="shared" si="2"/>
        <v>0</v>
      </c>
    </row>
    <row r="30" spans="1:7">
      <c r="A30" s="17" t="s">
        <v>33</v>
      </c>
      <c r="B30" s="18"/>
      <c r="C30" s="18"/>
      <c r="D30" s="18"/>
      <c r="E30" s="19">
        <f t="shared" si="0"/>
        <v>0</v>
      </c>
      <c r="F30" s="19">
        <f t="shared" si="1"/>
        <v>0</v>
      </c>
      <c r="G30" s="19">
        <f t="shared" si="2"/>
        <v>0</v>
      </c>
    </row>
    <row r="31" spans="1:7">
      <c r="A31" s="17" t="s">
        <v>34</v>
      </c>
      <c r="B31" s="18"/>
      <c r="C31" s="18"/>
      <c r="D31" s="18"/>
      <c r="E31" s="19">
        <f t="shared" si="0"/>
        <v>0</v>
      </c>
      <c r="F31" s="19">
        <f t="shared" si="1"/>
        <v>0</v>
      </c>
      <c r="G31" s="19">
        <f t="shared" si="2"/>
        <v>0</v>
      </c>
    </row>
    <row r="32" spans="1:7">
      <c r="A32" s="17" t="s">
        <v>35</v>
      </c>
      <c r="B32" s="18"/>
      <c r="C32" s="18"/>
      <c r="D32" s="18"/>
      <c r="E32" s="19">
        <f t="shared" si="0"/>
        <v>0</v>
      </c>
      <c r="F32" s="19">
        <f t="shared" si="1"/>
        <v>0</v>
      </c>
      <c r="G32" s="19">
        <f t="shared" si="2"/>
        <v>0</v>
      </c>
    </row>
    <row r="33" spans="1:7">
      <c r="A33" s="17" t="s">
        <v>36</v>
      </c>
      <c r="B33" s="18"/>
      <c r="C33" s="18"/>
      <c r="D33" s="18"/>
      <c r="E33" s="19">
        <f t="shared" si="0"/>
        <v>0</v>
      </c>
      <c r="F33" s="19">
        <f t="shared" si="1"/>
        <v>0</v>
      </c>
      <c r="G33" s="19">
        <f t="shared" si="2"/>
        <v>0</v>
      </c>
    </row>
    <row r="34" spans="1:7" ht="29.25">
      <c r="A34" s="17" t="s">
        <v>37</v>
      </c>
      <c r="B34" s="18"/>
      <c r="C34" s="18"/>
      <c r="D34" s="18"/>
      <c r="E34" s="19">
        <f t="shared" si="0"/>
        <v>0</v>
      </c>
      <c r="F34" s="19">
        <f t="shared" si="1"/>
        <v>0</v>
      </c>
      <c r="G34" s="19">
        <f t="shared" si="2"/>
        <v>0</v>
      </c>
    </row>
    <row r="35" spans="1:7">
      <c r="A35" s="17" t="s">
        <v>38</v>
      </c>
      <c r="B35" s="18"/>
      <c r="C35" s="18"/>
      <c r="D35" s="18"/>
      <c r="E35" s="19">
        <f t="shared" si="0"/>
        <v>0</v>
      </c>
      <c r="F35" s="19">
        <f t="shared" si="1"/>
        <v>0</v>
      </c>
      <c r="G35" s="19">
        <f t="shared" si="2"/>
        <v>0</v>
      </c>
    </row>
    <row r="36" spans="1:7" ht="29.25">
      <c r="A36" s="17" t="s">
        <v>39</v>
      </c>
      <c r="B36" s="18"/>
      <c r="C36" s="18"/>
      <c r="D36" s="18"/>
      <c r="E36" s="19">
        <f t="shared" si="0"/>
        <v>0</v>
      </c>
      <c r="F36" s="19">
        <f t="shared" si="1"/>
        <v>0</v>
      </c>
      <c r="G36" s="19">
        <f t="shared" si="2"/>
        <v>0</v>
      </c>
    </row>
    <row r="37" spans="1:7">
      <c r="A37" s="17" t="s">
        <v>40</v>
      </c>
      <c r="B37" s="18"/>
      <c r="C37" s="18"/>
      <c r="D37" s="18"/>
      <c r="E37" s="19">
        <f t="shared" si="0"/>
        <v>0</v>
      </c>
      <c r="F37" s="19">
        <f t="shared" si="1"/>
        <v>0</v>
      </c>
      <c r="G37" s="19">
        <f t="shared" si="2"/>
        <v>0</v>
      </c>
    </row>
    <row r="38" spans="1:7">
      <c r="A38" s="17" t="s">
        <v>41</v>
      </c>
      <c r="B38" s="18"/>
      <c r="C38" s="18"/>
      <c r="D38" s="18"/>
      <c r="E38" s="19">
        <f t="shared" si="0"/>
        <v>0</v>
      </c>
      <c r="F38" s="19">
        <f t="shared" si="1"/>
        <v>0</v>
      </c>
      <c r="G38" s="19">
        <f t="shared" si="2"/>
        <v>0</v>
      </c>
    </row>
    <row r="39" spans="1:7">
      <c r="A39" s="17" t="s">
        <v>42</v>
      </c>
      <c r="B39" s="18"/>
      <c r="C39" s="18"/>
      <c r="D39" s="18"/>
      <c r="E39" s="19">
        <f t="shared" si="0"/>
        <v>0</v>
      </c>
      <c r="F39" s="19">
        <f t="shared" si="1"/>
        <v>0</v>
      </c>
      <c r="G39" s="19">
        <f t="shared" si="2"/>
        <v>0</v>
      </c>
    </row>
    <row r="40" spans="1:7">
      <c r="A40" s="17" t="s">
        <v>43</v>
      </c>
      <c r="B40" s="18"/>
      <c r="C40" s="18"/>
      <c r="D40" s="18"/>
      <c r="E40" s="19">
        <f t="shared" si="0"/>
        <v>0</v>
      </c>
      <c r="F40" s="19">
        <f t="shared" si="1"/>
        <v>0</v>
      </c>
      <c r="G40" s="19">
        <f t="shared" si="2"/>
        <v>0</v>
      </c>
    </row>
    <row r="41" spans="1:7" ht="29.25">
      <c r="A41" s="17" t="s">
        <v>44</v>
      </c>
      <c r="B41" s="18"/>
      <c r="C41" s="18"/>
      <c r="D41" s="18"/>
      <c r="E41" s="19">
        <f t="shared" si="0"/>
        <v>0</v>
      </c>
      <c r="F41" s="19">
        <f t="shared" si="1"/>
        <v>0</v>
      </c>
      <c r="G41" s="19">
        <f t="shared" si="2"/>
        <v>0</v>
      </c>
    </row>
    <row r="42" spans="1:7">
      <c r="A42" s="17" t="s">
        <v>45</v>
      </c>
      <c r="B42" s="18"/>
      <c r="C42" s="18"/>
      <c r="D42" s="18"/>
      <c r="E42" s="19">
        <f t="shared" si="0"/>
        <v>0</v>
      </c>
      <c r="F42" s="19">
        <f t="shared" si="1"/>
        <v>0</v>
      </c>
      <c r="G42" s="19">
        <f t="shared" si="2"/>
        <v>0</v>
      </c>
    </row>
    <row r="43" spans="1:7">
      <c r="A43" s="17" t="s">
        <v>46</v>
      </c>
      <c r="B43" s="18"/>
      <c r="C43" s="18"/>
      <c r="D43" s="18"/>
      <c r="E43" s="19">
        <f t="shared" si="0"/>
        <v>0</v>
      </c>
      <c r="F43" s="19">
        <f t="shared" si="1"/>
        <v>0</v>
      </c>
      <c r="G43" s="19">
        <f t="shared" si="2"/>
        <v>0</v>
      </c>
    </row>
    <row r="44" spans="1:7">
      <c r="A44" s="17" t="s">
        <v>47</v>
      </c>
      <c r="B44" s="18"/>
      <c r="C44" s="18"/>
      <c r="D44" s="18"/>
      <c r="E44" s="19">
        <f t="shared" si="0"/>
        <v>0</v>
      </c>
      <c r="F44" s="19">
        <f t="shared" si="1"/>
        <v>0</v>
      </c>
      <c r="G44" s="19">
        <f t="shared" si="2"/>
        <v>0</v>
      </c>
    </row>
    <row r="45" spans="1:7">
      <c r="A45" s="17" t="s">
        <v>48</v>
      </c>
      <c r="B45" s="18"/>
      <c r="C45" s="18"/>
      <c r="D45" s="18"/>
      <c r="E45" s="19">
        <f t="shared" si="0"/>
        <v>0</v>
      </c>
      <c r="F45" s="19">
        <f t="shared" si="1"/>
        <v>0</v>
      </c>
      <c r="G45" s="19">
        <f t="shared" si="2"/>
        <v>0</v>
      </c>
    </row>
    <row r="46" spans="1:7" ht="29.25">
      <c r="A46" s="17" t="s">
        <v>49</v>
      </c>
      <c r="B46" s="18"/>
      <c r="C46" s="18"/>
      <c r="D46" s="18"/>
      <c r="E46" s="19">
        <f t="shared" si="0"/>
        <v>0</v>
      </c>
      <c r="F46" s="19">
        <f t="shared" si="1"/>
        <v>0</v>
      </c>
      <c r="G46" s="19">
        <f t="shared" si="2"/>
        <v>0</v>
      </c>
    </row>
    <row r="47" spans="1:7">
      <c r="A47" s="17" t="s">
        <v>50</v>
      </c>
      <c r="B47" s="18"/>
      <c r="C47" s="18"/>
      <c r="D47" s="18"/>
      <c r="E47" s="19">
        <f t="shared" si="0"/>
        <v>0</v>
      </c>
      <c r="F47" s="19">
        <f t="shared" si="1"/>
        <v>0</v>
      </c>
      <c r="G47" s="19">
        <f t="shared" si="2"/>
        <v>0</v>
      </c>
    </row>
    <row r="48" spans="1:7">
      <c r="A48" s="17" t="s">
        <v>51</v>
      </c>
      <c r="B48" s="18"/>
      <c r="C48" s="18"/>
      <c r="D48" s="18"/>
      <c r="E48" s="19">
        <f t="shared" si="0"/>
        <v>0</v>
      </c>
      <c r="F48" s="19">
        <f t="shared" si="1"/>
        <v>0</v>
      </c>
      <c r="G48" s="19">
        <f t="shared" si="2"/>
        <v>0</v>
      </c>
    </row>
    <row r="49" spans="1:7">
      <c r="A49" s="68" t="s">
        <v>52</v>
      </c>
      <c r="B49" s="68"/>
      <c r="C49" s="68"/>
      <c r="D49" s="68"/>
      <c r="E49" s="68"/>
      <c r="F49" s="68"/>
      <c r="G49" s="68"/>
    </row>
    <row r="50" spans="1:7">
      <c r="A50" s="17" t="s">
        <v>53</v>
      </c>
      <c r="B50" s="18"/>
      <c r="C50" s="18"/>
      <c r="D50" s="18"/>
      <c r="E50" s="19">
        <f t="shared" ref="E50:E85" si="3">B50</f>
        <v>0</v>
      </c>
      <c r="F50" s="19">
        <f t="shared" ref="F50:F85" si="4">C50</f>
        <v>0</v>
      </c>
      <c r="G50" s="19">
        <f t="shared" ref="G50:G85" si="5">D50</f>
        <v>0</v>
      </c>
    </row>
    <row r="51" spans="1:7" ht="29.25">
      <c r="A51" s="17" t="s">
        <v>54</v>
      </c>
      <c r="B51" s="18"/>
      <c r="C51" s="18"/>
      <c r="D51" s="18"/>
      <c r="E51" s="19">
        <f t="shared" si="3"/>
        <v>0</v>
      </c>
      <c r="F51" s="19">
        <f t="shared" si="4"/>
        <v>0</v>
      </c>
      <c r="G51" s="19">
        <f t="shared" si="5"/>
        <v>0</v>
      </c>
    </row>
    <row r="52" spans="1:7" ht="29.25">
      <c r="A52" s="17" t="s">
        <v>55</v>
      </c>
      <c r="B52" s="18"/>
      <c r="C52" s="18"/>
      <c r="D52" s="18"/>
      <c r="E52" s="19">
        <f t="shared" si="3"/>
        <v>0</v>
      </c>
      <c r="F52" s="19">
        <f t="shared" si="4"/>
        <v>0</v>
      </c>
      <c r="G52" s="19">
        <f t="shared" si="5"/>
        <v>0</v>
      </c>
    </row>
    <row r="53" spans="1:7">
      <c r="A53" s="17" t="s">
        <v>56</v>
      </c>
      <c r="B53" s="18"/>
      <c r="C53" s="18"/>
      <c r="D53" s="18"/>
      <c r="E53" s="19">
        <f t="shared" si="3"/>
        <v>0</v>
      </c>
      <c r="F53" s="19">
        <f t="shared" si="4"/>
        <v>0</v>
      </c>
      <c r="G53" s="19">
        <f t="shared" si="5"/>
        <v>0</v>
      </c>
    </row>
    <row r="54" spans="1:7" ht="29.25">
      <c r="A54" s="17" t="s">
        <v>57</v>
      </c>
      <c r="B54" s="18"/>
      <c r="C54" s="18"/>
      <c r="D54" s="18"/>
      <c r="E54" s="19">
        <f t="shared" si="3"/>
        <v>0</v>
      </c>
      <c r="F54" s="19">
        <f t="shared" si="4"/>
        <v>0</v>
      </c>
      <c r="G54" s="19">
        <f t="shared" si="5"/>
        <v>0</v>
      </c>
    </row>
    <row r="55" spans="1:7">
      <c r="A55" s="17" t="s">
        <v>58</v>
      </c>
      <c r="B55" s="18"/>
      <c r="C55" s="18"/>
      <c r="D55" s="18"/>
      <c r="E55" s="19">
        <f t="shared" si="3"/>
        <v>0</v>
      </c>
      <c r="F55" s="19">
        <f t="shared" si="4"/>
        <v>0</v>
      </c>
      <c r="G55" s="19">
        <f t="shared" si="5"/>
        <v>0</v>
      </c>
    </row>
    <row r="56" spans="1:7" ht="29.25">
      <c r="A56" s="17" t="s">
        <v>59</v>
      </c>
      <c r="B56" s="18"/>
      <c r="C56" s="18"/>
      <c r="D56" s="18"/>
      <c r="E56" s="19">
        <f t="shared" si="3"/>
        <v>0</v>
      </c>
      <c r="F56" s="19">
        <f t="shared" si="4"/>
        <v>0</v>
      </c>
      <c r="G56" s="19">
        <f t="shared" si="5"/>
        <v>0</v>
      </c>
    </row>
    <row r="57" spans="1:7">
      <c r="A57" s="17" t="s">
        <v>60</v>
      </c>
      <c r="B57" s="18"/>
      <c r="C57" s="18"/>
      <c r="D57" s="18"/>
      <c r="E57" s="19">
        <f t="shared" si="3"/>
        <v>0</v>
      </c>
      <c r="F57" s="19">
        <f t="shared" si="4"/>
        <v>0</v>
      </c>
      <c r="G57" s="19">
        <f t="shared" si="5"/>
        <v>0</v>
      </c>
    </row>
    <row r="58" spans="1:7">
      <c r="A58" s="17" t="s">
        <v>61</v>
      </c>
      <c r="B58" s="18"/>
      <c r="C58" s="18"/>
      <c r="D58" s="18"/>
      <c r="E58" s="19">
        <f t="shared" si="3"/>
        <v>0</v>
      </c>
      <c r="F58" s="19">
        <f t="shared" si="4"/>
        <v>0</v>
      </c>
      <c r="G58" s="19">
        <f t="shared" si="5"/>
        <v>0</v>
      </c>
    </row>
    <row r="59" spans="1:7" ht="29.25">
      <c r="A59" s="17" t="s">
        <v>62</v>
      </c>
      <c r="B59" s="18"/>
      <c r="C59" s="18"/>
      <c r="D59" s="18"/>
      <c r="E59" s="19">
        <f t="shared" si="3"/>
        <v>0</v>
      </c>
      <c r="F59" s="19">
        <f t="shared" si="4"/>
        <v>0</v>
      </c>
      <c r="G59" s="19">
        <f t="shared" si="5"/>
        <v>0</v>
      </c>
    </row>
    <row r="60" spans="1:7" ht="29.25">
      <c r="A60" s="17" t="s">
        <v>63</v>
      </c>
      <c r="B60" s="18"/>
      <c r="C60" s="18"/>
      <c r="D60" s="18"/>
      <c r="E60" s="19">
        <f t="shared" si="3"/>
        <v>0</v>
      </c>
      <c r="F60" s="19">
        <f t="shared" si="4"/>
        <v>0</v>
      </c>
      <c r="G60" s="19">
        <f t="shared" si="5"/>
        <v>0</v>
      </c>
    </row>
    <row r="61" spans="1:7" ht="29.25">
      <c r="A61" s="17" t="s">
        <v>64</v>
      </c>
      <c r="B61" s="18"/>
      <c r="C61" s="18"/>
      <c r="D61" s="18"/>
      <c r="E61" s="19">
        <f t="shared" si="3"/>
        <v>0</v>
      </c>
      <c r="F61" s="19">
        <f t="shared" si="4"/>
        <v>0</v>
      </c>
      <c r="G61" s="19">
        <f t="shared" si="5"/>
        <v>0</v>
      </c>
    </row>
    <row r="62" spans="1:7">
      <c r="A62" s="17" t="s">
        <v>65</v>
      </c>
      <c r="B62" s="18"/>
      <c r="C62" s="18"/>
      <c r="D62" s="18"/>
      <c r="E62" s="19">
        <f t="shared" si="3"/>
        <v>0</v>
      </c>
      <c r="F62" s="19">
        <f t="shared" si="4"/>
        <v>0</v>
      </c>
      <c r="G62" s="19">
        <f t="shared" si="5"/>
        <v>0</v>
      </c>
    </row>
    <row r="63" spans="1:7">
      <c r="A63" s="17" t="s">
        <v>66</v>
      </c>
      <c r="B63" s="18"/>
      <c r="C63" s="18"/>
      <c r="D63" s="18"/>
      <c r="E63" s="19">
        <f t="shared" si="3"/>
        <v>0</v>
      </c>
      <c r="F63" s="19">
        <f t="shared" si="4"/>
        <v>0</v>
      </c>
      <c r="G63" s="19">
        <f t="shared" si="5"/>
        <v>0</v>
      </c>
    </row>
    <row r="64" spans="1:7" ht="29.25">
      <c r="A64" s="17" t="s">
        <v>67</v>
      </c>
      <c r="B64" s="18"/>
      <c r="C64" s="18"/>
      <c r="D64" s="18"/>
      <c r="E64" s="19">
        <f t="shared" si="3"/>
        <v>0</v>
      </c>
      <c r="F64" s="19">
        <f t="shared" si="4"/>
        <v>0</v>
      </c>
      <c r="G64" s="19">
        <f t="shared" si="5"/>
        <v>0</v>
      </c>
    </row>
    <row r="65" spans="1:7">
      <c r="A65" s="17" t="s">
        <v>68</v>
      </c>
      <c r="B65" s="18"/>
      <c r="C65" s="18"/>
      <c r="D65" s="18"/>
      <c r="E65" s="19">
        <f t="shared" si="3"/>
        <v>0</v>
      </c>
      <c r="F65" s="19">
        <f t="shared" si="4"/>
        <v>0</v>
      </c>
      <c r="G65" s="19">
        <f t="shared" si="5"/>
        <v>0</v>
      </c>
    </row>
    <row r="66" spans="1:7">
      <c r="A66" s="17" t="s">
        <v>69</v>
      </c>
      <c r="B66" s="18"/>
      <c r="C66" s="18"/>
      <c r="D66" s="18"/>
      <c r="E66" s="19">
        <f t="shared" si="3"/>
        <v>0</v>
      </c>
      <c r="F66" s="19">
        <f t="shared" si="4"/>
        <v>0</v>
      </c>
      <c r="G66" s="19">
        <f t="shared" si="5"/>
        <v>0</v>
      </c>
    </row>
    <row r="67" spans="1:7">
      <c r="A67" s="17" t="s">
        <v>70</v>
      </c>
      <c r="B67" s="18"/>
      <c r="C67" s="18"/>
      <c r="D67" s="18"/>
      <c r="E67" s="19">
        <f t="shared" si="3"/>
        <v>0</v>
      </c>
      <c r="F67" s="19">
        <f t="shared" si="4"/>
        <v>0</v>
      </c>
      <c r="G67" s="19">
        <f t="shared" si="5"/>
        <v>0</v>
      </c>
    </row>
    <row r="68" spans="1:7">
      <c r="A68" s="17" t="s">
        <v>71</v>
      </c>
      <c r="B68" s="18"/>
      <c r="C68" s="18"/>
      <c r="D68" s="18"/>
      <c r="E68" s="19">
        <f t="shared" si="3"/>
        <v>0</v>
      </c>
      <c r="F68" s="19">
        <f t="shared" si="4"/>
        <v>0</v>
      </c>
      <c r="G68" s="19">
        <f t="shared" si="5"/>
        <v>0</v>
      </c>
    </row>
    <row r="69" spans="1:7">
      <c r="A69" s="17" t="s">
        <v>72</v>
      </c>
      <c r="B69" s="18"/>
      <c r="C69" s="18"/>
      <c r="D69" s="18"/>
      <c r="E69" s="19">
        <f t="shared" si="3"/>
        <v>0</v>
      </c>
      <c r="F69" s="19">
        <f t="shared" si="4"/>
        <v>0</v>
      </c>
      <c r="G69" s="19">
        <f t="shared" si="5"/>
        <v>0</v>
      </c>
    </row>
    <row r="70" spans="1:7">
      <c r="A70" s="17" t="s">
        <v>73</v>
      </c>
      <c r="B70" s="18"/>
      <c r="C70" s="18"/>
      <c r="D70" s="18"/>
      <c r="E70" s="19">
        <f t="shared" si="3"/>
        <v>0</v>
      </c>
      <c r="F70" s="19">
        <f t="shared" si="4"/>
        <v>0</v>
      </c>
      <c r="G70" s="19">
        <f t="shared" si="5"/>
        <v>0</v>
      </c>
    </row>
    <row r="71" spans="1:7">
      <c r="A71" s="17" t="s">
        <v>74</v>
      </c>
      <c r="B71" s="18"/>
      <c r="C71" s="18"/>
      <c r="D71" s="18"/>
      <c r="E71" s="19">
        <f t="shared" si="3"/>
        <v>0</v>
      </c>
      <c r="F71" s="19">
        <f t="shared" si="4"/>
        <v>0</v>
      </c>
      <c r="G71" s="19">
        <f t="shared" si="5"/>
        <v>0</v>
      </c>
    </row>
    <row r="72" spans="1:7">
      <c r="A72" s="17" t="s">
        <v>75</v>
      </c>
      <c r="B72" s="18"/>
      <c r="C72" s="18"/>
      <c r="D72" s="18"/>
      <c r="E72" s="19">
        <f t="shared" si="3"/>
        <v>0</v>
      </c>
      <c r="F72" s="19">
        <f t="shared" si="4"/>
        <v>0</v>
      </c>
      <c r="G72" s="19">
        <f t="shared" si="5"/>
        <v>0</v>
      </c>
    </row>
    <row r="73" spans="1:7" ht="29.25">
      <c r="A73" s="17" t="s">
        <v>76</v>
      </c>
      <c r="B73" s="18"/>
      <c r="C73" s="18"/>
      <c r="D73" s="18"/>
      <c r="E73" s="19">
        <f t="shared" si="3"/>
        <v>0</v>
      </c>
      <c r="F73" s="19">
        <f t="shared" si="4"/>
        <v>0</v>
      </c>
      <c r="G73" s="19">
        <f t="shared" si="5"/>
        <v>0</v>
      </c>
    </row>
    <row r="74" spans="1:7">
      <c r="A74" s="17" t="s">
        <v>77</v>
      </c>
      <c r="B74" s="18"/>
      <c r="C74" s="18"/>
      <c r="D74" s="18"/>
      <c r="E74" s="19">
        <f t="shared" si="3"/>
        <v>0</v>
      </c>
      <c r="F74" s="19">
        <f t="shared" si="4"/>
        <v>0</v>
      </c>
      <c r="G74" s="19">
        <f t="shared" si="5"/>
        <v>0</v>
      </c>
    </row>
    <row r="75" spans="1:7">
      <c r="A75" s="17" t="s">
        <v>78</v>
      </c>
      <c r="B75" s="18"/>
      <c r="C75" s="18"/>
      <c r="D75" s="18"/>
      <c r="E75" s="19">
        <f t="shared" si="3"/>
        <v>0</v>
      </c>
      <c r="F75" s="19">
        <f t="shared" si="4"/>
        <v>0</v>
      </c>
      <c r="G75" s="19">
        <f t="shared" si="5"/>
        <v>0</v>
      </c>
    </row>
    <row r="76" spans="1:7">
      <c r="A76" s="17" t="s">
        <v>79</v>
      </c>
      <c r="B76" s="18"/>
      <c r="C76" s="18"/>
      <c r="D76" s="18"/>
      <c r="E76" s="19">
        <f t="shared" si="3"/>
        <v>0</v>
      </c>
      <c r="F76" s="19">
        <f t="shared" si="4"/>
        <v>0</v>
      </c>
      <c r="G76" s="19">
        <f t="shared" si="5"/>
        <v>0</v>
      </c>
    </row>
    <row r="77" spans="1:7">
      <c r="A77" s="17" t="s">
        <v>80</v>
      </c>
      <c r="B77" s="18"/>
      <c r="C77" s="18"/>
      <c r="D77" s="18"/>
      <c r="E77" s="19">
        <f t="shared" si="3"/>
        <v>0</v>
      </c>
      <c r="F77" s="19">
        <f t="shared" si="4"/>
        <v>0</v>
      </c>
      <c r="G77" s="19">
        <f t="shared" si="5"/>
        <v>0</v>
      </c>
    </row>
    <row r="78" spans="1:7" ht="29.25">
      <c r="A78" s="17" t="s">
        <v>81</v>
      </c>
      <c r="B78" s="18"/>
      <c r="C78" s="18"/>
      <c r="D78" s="18"/>
      <c r="E78" s="19">
        <f t="shared" si="3"/>
        <v>0</v>
      </c>
      <c r="F78" s="19">
        <f t="shared" si="4"/>
        <v>0</v>
      </c>
      <c r="G78" s="19">
        <f t="shared" si="5"/>
        <v>0</v>
      </c>
    </row>
    <row r="79" spans="1:7">
      <c r="A79" s="17" t="s">
        <v>82</v>
      </c>
      <c r="B79" s="18"/>
      <c r="C79" s="18"/>
      <c r="D79" s="18"/>
      <c r="E79" s="19">
        <f t="shared" si="3"/>
        <v>0</v>
      </c>
      <c r="F79" s="19">
        <f t="shared" si="4"/>
        <v>0</v>
      </c>
      <c r="G79" s="19">
        <f t="shared" si="5"/>
        <v>0</v>
      </c>
    </row>
    <row r="80" spans="1:7">
      <c r="A80" s="17" t="s">
        <v>83</v>
      </c>
      <c r="B80" s="18"/>
      <c r="C80" s="18"/>
      <c r="D80" s="18"/>
      <c r="E80" s="19">
        <f t="shared" si="3"/>
        <v>0</v>
      </c>
      <c r="F80" s="19">
        <f t="shared" si="4"/>
        <v>0</v>
      </c>
      <c r="G80" s="19">
        <f t="shared" si="5"/>
        <v>0</v>
      </c>
    </row>
    <row r="81" spans="1:7">
      <c r="A81" s="17" t="s">
        <v>84</v>
      </c>
      <c r="B81" s="18"/>
      <c r="C81" s="18"/>
      <c r="D81" s="18"/>
      <c r="E81" s="19">
        <f t="shared" si="3"/>
        <v>0</v>
      </c>
      <c r="F81" s="19">
        <f t="shared" si="4"/>
        <v>0</v>
      </c>
      <c r="G81" s="19">
        <f t="shared" si="5"/>
        <v>0</v>
      </c>
    </row>
    <row r="82" spans="1:7">
      <c r="A82" s="17" t="s">
        <v>85</v>
      </c>
      <c r="B82" s="18"/>
      <c r="C82" s="18"/>
      <c r="D82" s="18"/>
      <c r="E82" s="19">
        <f t="shared" si="3"/>
        <v>0</v>
      </c>
      <c r="F82" s="19">
        <f t="shared" si="4"/>
        <v>0</v>
      </c>
      <c r="G82" s="19">
        <f t="shared" si="5"/>
        <v>0</v>
      </c>
    </row>
    <row r="83" spans="1:7" ht="29.25">
      <c r="A83" s="17" t="s">
        <v>86</v>
      </c>
      <c r="B83" s="18"/>
      <c r="C83" s="18"/>
      <c r="D83" s="18"/>
      <c r="E83" s="19">
        <f t="shared" si="3"/>
        <v>0</v>
      </c>
      <c r="F83" s="19">
        <f t="shared" si="4"/>
        <v>0</v>
      </c>
      <c r="G83" s="19">
        <f t="shared" si="5"/>
        <v>0</v>
      </c>
    </row>
    <row r="84" spans="1:7">
      <c r="A84" s="17" t="s">
        <v>87</v>
      </c>
      <c r="B84" s="18"/>
      <c r="C84" s="18"/>
      <c r="D84" s="18"/>
      <c r="E84" s="19">
        <f t="shared" si="3"/>
        <v>0</v>
      </c>
      <c r="F84" s="19">
        <f t="shared" si="4"/>
        <v>0</v>
      </c>
      <c r="G84" s="19">
        <f t="shared" si="5"/>
        <v>0</v>
      </c>
    </row>
    <row r="85" spans="1:7">
      <c r="A85" s="17" t="s">
        <v>88</v>
      </c>
      <c r="B85" s="18"/>
      <c r="C85" s="18"/>
      <c r="D85" s="18"/>
      <c r="E85" s="19">
        <f t="shared" si="3"/>
        <v>0</v>
      </c>
      <c r="F85" s="19">
        <f t="shared" si="4"/>
        <v>0</v>
      </c>
      <c r="G85" s="19">
        <f t="shared" si="5"/>
        <v>0</v>
      </c>
    </row>
    <row r="86" spans="1:7">
      <c r="A86" s="69" t="s">
        <v>89</v>
      </c>
      <c r="B86" s="70"/>
      <c r="C86" s="70"/>
      <c r="D86" s="70"/>
      <c r="E86" s="70"/>
      <c r="F86" s="70"/>
      <c r="G86" s="70"/>
    </row>
    <row r="87" spans="1:7">
      <c r="A87" s="39" t="s">
        <v>90</v>
      </c>
      <c r="B87" s="3"/>
      <c r="C87" s="3"/>
      <c r="D87" s="3"/>
      <c r="E87" s="4">
        <f t="shared" ref="E87:E89" si="6">B87</f>
        <v>0</v>
      </c>
      <c r="F87" s="4">
        <f t="shared" ref="F87:F89" si="7">C87</f>
        <v>0</v>
      </c>
      <c r="G87" s="4">
        <f t="shared" ref="G87:G89" si="8">D87</f>
        <v>0</v>
      </c>
    </row>
    <row r="88" spans="1:7">
      <c r="A88" s="39" t="s">
        <v>91</v>
      </c>
      <c r="B88" s="3"/>
      <c r="C88" s="3"/>
      <c r="D88" s="3"/>
      <c r="E88" s="4">
        <f t="shared" si="6"/>
        <v>0</v>
      </c>
      <c r="F88" s="4">
        <f t="shared" si="7"/>
        <v>0</v>
      </c>
      <c r="G88" s="4">
        <f t="shared" si="8"/>
        <v>0</v>
      </c>
    </row>
    <row r="89" spans="1:7">
      <c r="A89" s="39" t="s">
        <v>92</v>
      </c>
      <c r="B89" s="3"/>
      <c r="C89" s="3"/>
      <c r="D89" s="3"/>
      <c r="E89" s="4">
        <f t="shared" si="6"/>
        <v>0</v>
      </c>
      <c r="F89" s="4">
        <f t="shared" si="7"/>
        <v>0</v>
      </c>
      <c r="G89" s="4">
        <f t="shared" si="8"/>
        <v>0</v>
      </c>
    </row>
    <row r="90" spans="1:7">
      <c r="A90" s="8" t="s">
        <v>93</v>
      </c>
      <c r="B90" s="8">
        <f>COUNTIF(B$13:B$48, "yes") + COUNTIF(B$50:B$85, "yes") + COUNTIF(B$87:B$89, "yes")</f>
        <v>0</v>
      </c>
      <c r="C90" s="8">
        <f>COUNTIF(C$13:C$48, "yes") + COUNTIF(C$50:C$85, "yes") + COUNTIF(C$87:C$89, "yes")</f>
        <v>0</v>
      </c>
      <c r="D90" s="8">
        <f>COUNTIF(D$13:D$48, "yes") + COUNTIF(D$50:D$85, "yes") + COUNTIF(D$87:D$89, "yes")</f>
        <v>0</v>
      </c>
      <c r="E90" s="8">
        <f>COUNTIF(B$13:E$48, "yes") + COUNTIF(E$50:E$85, "yes") + COUNTIF(E$87:E$89, "yes")</f>
        <v>0</v>
      </c>
      <c r="F90" s="8">
        <f>COUNTIF(F$13:F$48, "yes") + COUNTIF(F$50:F$85, "yes") + COUNTIF(F$87:F$89, "yes")</f>
        <v>0</v>
      </c>
      <c r="G90" s="8">
        <f>COUNTIF(G$13:G$48, "yes") + COUNTIF(G$50:G$85, "yes") + COUNTIF(G$87:G$89, "yes")</f>
        <v>0</v>
      </c>
    </row>
    <row r="91" spans="1:7">
      <c r="A91" s="8" t="s">
        <v>94</v>
      </c>
      <c r="B91" s="9" t="e">
        <f>B90/($B$90+$C$90+$D$90)</f>
        <v>#DIV/0!</v>
      </c>
      <c r="C91" s="9" t="e">
        <f t="shared" ref="C91:G91" si="9">C90/($B$90+$C$90+$D$90)</f>
        <v>#DIV/0!</v>
      </c>
      <c r="D91" s="9" t="e">
        <f t="shared" si="9"/>
        <v>#DIV/0!</v>
      </c>
      <c r="E91" s="9" t="e">
        <f t="shared" si="9"/>
        <v>#DIV/0!</v>
      </c>
      <c r="F91" s="9" t="e">
        <f t="shared" si="9"/>
        <v>#DIV/0!</v>
      </c>
      <c r="G91" s="9" t="e">
        <f t="shared" si="9"/>
        <v>#DIV/0!</v>
      </c>
    </row>
    <row r="92" spans="1:7">
      <c r="B92" s="1"/>
      <c r="C92" s="1"/>
      <c r="D92" s="1"/>
      <c r="E92" s="1"/>
      <c r="F92" s="1"/>
      <c r="G92" s="1"/>
    </row>
    <row r="93" spans="1:7">
      <c r="A93" s="13" t="s">
        <v>95</v>
      </c>
      <c r="B93" s="5"/>
      <c r="C93" s="5"/>
      <c r="D93" s="5"/>
      <c r="E93" s="31" t="e">
        <f>IF(E91&gt;=10%, "Reduction required", "No reduction required")</f>
        <v>#DIV/0!</v>
      </c>
      <c r="F93" s="31" t="e">
        <f>IF(F91&gt;=20%, "Reduction required", "No reduction required")</f>
        <v>#DIV/0!</v>
      </c>
      <c r="G93" s="6"/>
    </row>
    <row r="94" spans="1:7">
      <c r="A94" s="1"/>
    </row>
    <row r="95" spans="1:7" ht="17.25" customHeight="1">
      <c r="A95" s="52" t="s">
        <v>96</v>
      </c>
      <c r="B95" s="53" t="s">
        <v>97</v>
      </c>
      <c r="C95" s="54"/>
      <c r="D95" s="54"/>
      <c r="E95" s="54"/>
      <c r="F95" s="54"/>
      <c r="G95" s="55"/>
    </row>
    <row r="96" spans="1:7">
      <c r="A96" s="41"/>
      <c r="B96" s="56" t="s">
        <v>98</v>
      </c>
      <c r="C96" s="57"/>
      <c r="D96" s="57"/>
      <c r="E96" s="57"/>
      <c r="F96" s="57"/>
      <c r="G96" s="58"/>
    </row>
    <row r="97" spans="1:7">
      <c r="A97" s="62"/>
      <c r="B97" s="59"/>
      <c r="C97" s="60"/>
      <c r="D97" s="60"/>
      <c r="E97" s="60"/>
      <c r="F97" s="60"/>
      <c r="G97" s="61"/>
    </row>
    <row r="98" spans="1:7">
      <c r="A98" s="63"/>
      <c r="B98" s="20"/>
      <c r="C98" s="11"/>
      <c r="D98" s="11"/>
      <c r="E98" s="11"/>
      <c r="F98" s="11"/>
      <c r="G98" s="21"/>
    </row>
    <row r="99" spans="1:7">
      <c r="A99" s="64"/>
      <c r="B99" s="42" t="s">
        <v>99</v>
      </c>
      <c r="C99" s="42"/>
      <c r="D99" s="22">
        <f>ROUNDUP(24*4.3,0)</f>
        <v>104</v>
      </c>
      <c r="E99" s="11"/>
      <c r="F99" s="22" t="s">
        <v>100</v>
      </c>
      <c r="G99" s="23">
        <v>9000</v>
      </c>
    </row>
    <row r="100" spans="1:7" ht="15" customHeight="1">
      <c r="A100" s="40" t="s">
        <v>101</v>
      </c>
      <c r="B100" s="42" t="s">
        <v>102</v>
      </c>
      <c r="C100" s="42"/>
      <c r="D100" s="22">
        <v>487</v>
      </c>
      <c r="E100" s="11"/>
      <c r="F100" s="22" t="s">
        <v>103</v>
      </c>
      <c r="G100" s="23">
        <f>ROUNDDOWN((G99-(G99*50%))*(D102/D100),0)</f>
        <v>0</v>
      </c>
    </row>
    <row r="101" spans="1:7">
      <c r="A101" s="41"/>
      <c r="B101" s="43" t="s">
        <v>104</v>
      </c>
      <c r="C101" s="43"/>
      <c r="D101" s="24"/>
      <c r="E101" s="11"/>
      <c r="F101" s="11"/>
      <c r="G101" s="25"/>
    </row>
    <row r="102" spans="1:7">
      <c r="A102" s="44"/>
      <c r="B102" s="47" t="s">
        <v>105</v>
      </c>
      <c r="C102" s="48"/>
      <c r="D102" s="27"/>
      <c r="E102" s="11"/>
      <c r="F102" s="26" t="s">
        <v>106</v>
      </c>
      <c r="G102" s="23">
        <f>G99-G100</f>
        <v>9000</v>
      </c>
    </row>
    <row r="103" spans="1:7">
      <c r="A103" s="45"/>
      <c r="B103" s="11"/>
      <c r="C103" s="11"/>
      <c r="D103" s="11"/>
      <c r="E103" s="11"/>
      <c r="F103" s="11"/>
      <c r="G103" s="28"/>
    </row>
    <row r="104" spans="1:7">
      <c r="A104" s="46"/>
      <c r="B104" s="29"/>
      <c r="C104" s="29"/>
      <c r="D104" s="29"/>
      <c r="E104" s="29"/>
      <c r="F104" s="29"/>
      <c r="G104" s="30"/>
    </row>
    <row r="105" spans="1:7">
      <c r="B105" s="11"/>
      <c r="C105" s="11"/>
      <c r="D105" s="11"/>
      <c r="E105" s="11"/>
      <c r="F105" s="11"/>
      <c r="G105" s="11"/>
    </row>
    <row r="106" spans="1:7">
      <c r="B106" s="71" t="s">
        <v>107</v>
      </c>
      <c r="C106" s="72"/>
      <c r="D106" s="72"/>
      <c r="E106" s="72"/>
      <c r="F106" s="71" t="s">
        <v>108</v>
      </c>
      <c r="G106" s="72"/>
    </row>
    <row r="107" spans="1:7">
      <c r="A107" s="7"/>
      <c r="B107" s="71"/>
      <c r="C107" s="72"/>
      <c r="D107" s="72"/>
      <c r="E107" s="72"/>
      <c r="F107" s="71"/>
      <c r="G107" s="72"/>
    </row>
    <row r="108" spans="1:7">
      <c r="A108" s="7"/>
      <c r="B108" s="71" t="s">
        <v>109</v>
      </c>
      <c r="C108" s="73"/>
      <c r="D108" s="73"/>
      <c r="E108" s="73"/>
      <c r="F108" s="71" t="s">
        <v>108</v>
      </c>
      <c r="G108" s="74"/>
    </row>
    <row r="109" spans="1:7">
      <c r="A109" s="7"/>
      <c r="B109" s="71"/>
      <c r="C109" s="73"/>
      <c r="D109" s="73"/>
      <c r="E109" s="73"/>
      <c r="F109" s="71"/>
      <c r="G109" s="75"/>
    </row>
    <row r="110" spans="1:7">
      <c r="B110" s="11"/>
      <c r="C110" s="11"/>
      <c r="D110" s="11"/>
      <c r="E110" s="11"/>
      <c r="F110" s="11"/>
      <c r="G110" s="11"/>
    </row>
  </sheetData>
  <mergeCells count="25">
    <mergeCell ref="B106:B107"/>
    <mergeCell ref="C106:E107"/>
    <mergeCell ref="F106:F107"/>
    <mergeCell ref="G106:G107"/>
    <mergeCell ref="B108:B109"/>
    <mergeCell ref="C108:E109"/>
    <mergeCell ref="F108:F109"/>
    <mergeCell ref="G108:G109"/>
    <mergeCell ref="F1:G1"/>
    <mergeCell ref="F2:G2"/>
    <mergeCell ref="A9:G9"/>
    <mergeCell ref="A95:A96"/>
    <mergeCell ref="B95:G95"/>
    <mergeCell ref="B96:G97"/>
    <mergeCell ref="A97:A99"/>
    <mergeCell ref="B99:C99"/>
    <mergeCell ref="B11:D11"/>
    <mergeCell ref="E11:G11"/>
    <mergeCell ref="A49:G49"/>
    <mergeCell ref="A86:G86"/>
    <mergeCell ref="A100:A101"/>
    <mergeCell ref="B100:C100"/>
    <mergeCell ref="B101:C101"/>
    <mergeCell ref="A102:A104"/>
    <mergeCell ref="B102:C102"/>
  </mergeCells>
  <dataValidations count="1">
    <dataValidation allowBlank="1" showInputMessage="1" showErrorMessage="1" sqref="B90:G92 E87:G89 E13:G48 E50:G85"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B13:D48 B87:D89 B7 B50:D85</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110</v>
      </c>
      <c r="C1" t="s">
        <v>111</v>
      </c>
    </row>
    <row r="2" spans="1:3">
      <c r="A2" t="s">
        <v>112</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83581E90-770E-4DCA-9C43-9D31FBEC63BE}"/>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2025-09-17T15:31:18Z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