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3"/>
  <workbookPr/>
  <mc:AlternateContent xmlns:mc="http://schemas.openxmlformats.org/markup-compatibility/2006">
    <mc:Choice Requires="x15">
      <x15ac:absPath xmlns:x15ac="http://schemas.microsoft.com/office/spreadsheetml/2010/11/ac" url="C:\Users\0010532\Desktop\"/>
    </mc:Choice>
  </mc:AlternateContent>
  <xr:revisionPtr revIDLastSave="36" documentId="8_{FA339256-4792-42CF-B160-487B93D3D931}" xr6:coauthVersionLast="47" xr6:coauthVersionMax="47" xr10:uidLastSave="{7659DEE5-87B5-4FDA-950E-DE0511FB7EA8}"/>
  <bookViews>
    <workbookView xWindow="28680" yWindow="-120" windowWidth="29040" windowHeight="15720" xr2:uid="{BA213915-FA79-41AF-BE8A-E342D5F3A71D}"/>
  </bookViews>
  <sheets>
    <sheet name="Skills Scan" sheetId="1" r:id="rId1"/>
    <sheet name="Data Look Up"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7" i="1" l="1"/>
  <c r="G79" i="1" s="1"/>
  <c r="D76" i="1"/>
  <c r="C7" i="1"/>
  <c r="C3" i="1"/>
  <c r="E14" i="1"/>
  <c r="F14" i="1"/>
  <c r="G14" i="1"/>
  <c r="E15" i="1"/>
  <c r="F15" i="1"/>
  <c r="G15" i="1"/>
  <c r="E16" i="1"/>
  <c r="F16" i="1"/>
  <c r="G16" i="1"/>
  <c r="E17" i="1"/>
  <c r="F17" i="1"/>
  <c r="G17" i="1"/>
  <c r="E18" i="1"/>
  <c r="F18" i="1"/>
  <c r="G18" i="1"/>
  <c r="E19" i="1"/>
  <c r="F19" i="1"/>
  <c r="G19" i="1"/>
  <c r="E20" i="1"/>
  <c r="F20" i="1"/>
  <c r="G20" i="1"/>
  <c r="E21" i="1"/>
  <c r="F21" i="1"/>
  <c r="G21" i="1"/>
  <c r="E22" i="1"/>
  <c r="F22" i="1"/>
  <c r="G22" i="1"/>
  <c r="E23" i="1"/>
  <c r="F23" i="1"/>
  <c r="G23" i="1"/>
  <c r="E35" i="1"/>
  <c r="F35" i="1"/>
  <c r="G35" i="1"/>
  <c r="E36" i="1"/>
  <c r="F36" i="1"/>
  <c r="G36" i="1"/>
  <c r="E37" i="1"/>
  <c r="F37" i="1"/>
  <c r="G37" i="1"/>
  <c r="E38" i="1"/>
  <c r="F38" i="1"/>
  <c r="G38" i="1"/>
  <c r="E39" i="1"/>
  <c r="F39" i="1"/>
  <c r="G39" i="1"/>
  <c r="E40" i="1"/>
  <c r="F40" i="1"/>
  <c r="G40" i="1"/>
  <c r="E41" i="1"/>
  <c r="F41" i="1"/>
  <c r="G41" i="1"/>
  <c r="E42" i="1"/>
  <c r="F42" i="1"/>
  <c r="G42" i="1"/>
  <c r="E43" i="1"/>
  <c r="F43" i="1"/>
  <c r="G43" i="1"/>
  <c r="E44" i="1"/>
  <c r="F44" i="1"/>
  <c r="G44" i="1"/>
  <c r="E45" i="1"/>
  <c r="F45" i="1"/>
  <c r="G45" i="1"/>
  <c r="E46" i="1"/>
  <c r="F46" i="1"/>
  <c r="G46" i="1"/>
  <c r="E47" i="1"/>
  <c r="F47" i="1"/>
  <c r="G47" i="1"/>
  <c r="E48" i="1"/>
  <c r="F48" i="1"/>
  <c r="G48" i="1"/>
  <c r="E49" i="1"/>
  <c r="F49" i="1"/>
  <c r="G49" i="1"/>
  <c r="E50" i="1"/>
  <c r="F50" i="1"/>
  <c r="G50" i="1"/>
  <c r="E51" i="1"/>
  <c r="F51" i="1"/>
  <c r="G51" i="1"/>
  <c r="E52" i="1"/>
  <c r="F52" i="1"/>
  <c r="G52" i="1"/>
  <c r="E53" i="1"/>
  <c r="F53" i="1"/>
  <c r="G53" i="1"/>
  <c r="E54" i="1"/>
  <c r="F54" i="1"/>
  <c r="G54" i="1"/>
  <c r="E55" i="1"/>
  <c r="F55" i="1"/>
  <c r="G55" i="1"/>
  <c r="E56" i="1"/>
  <c r="F56" i="1"/>
  <c r="G56" i="1"/>
  <c r="E57" i="1"/>
  <c r="F57" i="1"/>
  <c r="G57" i="1"/>
  <c r="F13" i="1"/>
  <c r="E13" i="1"/>
  <c r="F61" i="1"/>
  <c r="G61" i="1"/>
  <c r="F62" i="1"/>
  <c r="G62" i="1"/>
  <c r="F63" i="1"/>
  <c r="G63" i="1"/>
  <c r="F64" i="1"/>
  <c r="G64" i="1"/>
  <c r="F65" i="1"/>
  <c r="G65" i="1"/>
  <c r="F66" i="1"/>
  <c r="G66" i="1"/>
  <c r="E62" i="1"/>
  <c r="E63" i="1"/>
  <c r="E64" i="1"/>
  <c r="E65" i="1"/>
  <c r="E66" i="1"/>
  <c r="E61" i="1"/>
  <c r="F59" i="1"/>
  <c r="G59" i="1"/>
  <c r="E59" i="1"/>
  <c r="G13" i="1"/>
  <c r="F24" i="1"/>
  <c r="G24" i="1"/>
  <c r="F25" i="1"/>
  <c r="G25" i="1"/>
  <c r="F26" i="1"/>
  <c r="G26" i="1"/>
  <c r="F27" i="1"/>
  <c r="G27" i="1"/>
  <c r="F28" i="1"/>
  <c r="G28" i="1"/>
  <c r="F29" i="1"/>
  <c r="G29" i="1"/>
  <c r="F30" i="1"/>
  <c r="G30" i="1"/>
  <c r="F31" i="1"/>
  <c r="G31" i="1"/>
  <c r="F32" i="1"/>
  <c r="G32" i="1"/>
  <c r="F33" i="1"/>
  <c r="G33" i="1"/>
  <c r="E24" i="1"/>
  <c r="E25" i="1"/>
  <c r="E26" i="1"/>
  <c r="E27" i="1"/>
  <c r="E28" i="1"/>
  <c r="E29" i="1"/>
  <c r="E30" i="1"/>
  <c r="E31" i="1"/>
  <c r="E32" i="1"/>
  <c r="E33" i="1"/>
  <c r="C67" i="1"/>
  <c r="D67" i="1"/>
  <c r="B67" i="1"/>
  <c r="G67" i="1" l="1"/>
  <c r="F67" i="1"/>
  <c r="F68" i="1" s="1"/>
  <c r="F70" i="1" s="1"/>
  <c r="E67" i="1"/>
  <c r="E68" i="1" s="1"/>
  <c r="E70" i="1" s="1"/>
  <c r="B68" i="1"/>
  <c r="G68" i="1"/>
  <c r="D68" i="1"/>
  <c r="C68" i="1"/>
</calcChain>
</file>

<file path=xl/sharedStrings.xml><?xml version="1.0" encoding="utf-8"?>
<sst xmlns="http://schemas.openxmlformats.org/spreadsheetml/2006/main" count="95" uniqueCount="91">
  <si>
    <t>Apprentice name</t>
  </si>
  <si>
    <t>Employer &amp; Apprentice to complete</t>
  </si>
  <si>
    <t>Job title:</t>
  </si>
  <si>
    <t>Assessor to complete</t>
  </si>
  <si>
    <t>Length of service in current role (in years)</t>
  </si>
  <si>
    <t xml:space="preserve">Employer name completing with apprentice </t>
  </si>
  <si>
    <t>Company Name</t>
  </si>
  <si>
    <t>Does the apprentice have prior learning or qualifications that are linked to any of the knowledge, skills and behaviours in the Apprenticeship Standard</t>
  </si>
  <si>
    <r>
      <t xml:space="preserve">To support the successful completion of an apprenticeship, a skills scan must be carried out prior to enrolment jointly by the apprentice and their employer. This process is essential for identifying the apprentice’s current level of competence across the required skills, knowledge, and behaviours outlined in the apprenticeship standard. Transparency in completing the skills scan is crucial, as it helps to accurately determine the apprentice’s starting point and ensures that any gaps in competence are clearly identified. This enables the development of a tailored learning plan that supports meaningful progress throughout the apprenticeship journey.
Against each criteria insert "yes" in the relevant column if Knowledge, Skills and Behaviours require training to meet the standard requirements. This must be assessed at the appropriate level for the level of the apprenticeship standard (e.g. if an apprentice is competent on previous Level 3 and now enrolling to Level 4, then further training will be required to be competent at the new level. You must only insert Yes into one box per criteria.
Upon completion and return from the Employer &amp; Apprentice, scores and comments will be reviewed by the Assessor against the training plan.
</t>
    </r>
    <r>
      <rPr>
        <b/>
        <sz val="11"/>
        <color rgb="FF000000"/>
        <rFont val="Aptos Narrow"/>
        <scheme val="minor"/>
      </rPr>
      <t>Disclaimer</t>
    </r>
    <r>
      <rPr>
        <sz val="11"/>
        <color rgb="FF000000"/>
        <rFont val="Aptos Narrow"/>
        <scheme val="minor"/>
      </rPr>
      <t>: The apprentice must be employed in a job role that enables them to achieve all the knowledge, skills, and behaviours set out in the apprenticeship standard. Without this alignment, the apprentice will not be able to successfully meet the requirements of the programme.</t>
    </r>
  </si>
  <si>
    <r>
      <rPr>
        <b/>
        <sz val="12"/>
        <color rgb="FF0070C0"/>
        <rFont val="Gill Sans MT"/>
      </rPr>
      <t>Operations Manager Level 5 (ST0385) Version 1.4</t>
    </r>
    <r>
      <rPr>
        <sz val="12"/>
        <color rgb="FF0070C0"/>
        <rFont val="Gill Sans MT"/>
      </rPr>
      <t> </t>
    </r>
  </si>
  <si>
    <t xml:space="preserve">Employer and Apprentice Rating </t>
  </si>
  <si>
    <t>Assessor Verification</t>
  </si>
  <si>
    <t xml:space="preserve">Skills </t>
  </si>
  <si>
    <t>No Training Required</t>
  </si>
  <si>
    <t>Part Training required</t>
  </si>
  <si>
    <t>Full Training required</t>
  </si>
  <si>
    <t>S1: Communicate and present information to stakeholders using different types of media.</t>
  </si>
  <si>
    <t>S2: Identify problems and provide solutions.</t>
  </si>
  <si>
    <t>S3: Manage and set goals and accountabilities for individuals and teams.</t>
  </si>
  <si>
    <t>S4: Analyse performance data for individuals and teams to identify areas for improvement.</t>
  </si>
  <si>
    <t>S5: Manage and influence project activity to deliver within budget and resource requirements.</t>
  </si>
  <si>
    <t>S6: Lead and influence the team and individuals to support an inclusive culture of equity, diversity, and the promotion of well-being.</t>
  </si>
  <si>
    <t>S7: Motivate team members and individuals through collaborative activities, for example one-to-one coaching and team meetings, to achieve organisational goals.</t>
  </si>
  <si>
    <t>S8: Use digital tools to analyse information and monitor performance and budgets to drive the implementation and delivery of plans and projects.</t>
  </si>
  <si>
    <t>S9: Research, interpret and analyse information to inform the implementation of business plans or projects.</t>
  </si>
  <si>
    <t>S10: Evaluate the impact of outcomes from organisational plans or projects to drive the decision-making process.</t>
  </si>
  <si>
    <t>S11: Interpret and implement the practical application of regulation, legislation and organisational policies for stakeholders.</t>
  </si>
  <si>
    <t>S12: Manage continuous improvement and change for their team and organisation.</t>
  </si>
  <si>
    <t>S13: Analyse and prioritise organisation activities in response to the operating environment.</t>
  </si>
  <si>
    <t>S14: Implement business continuity plans, including risk assessment, contingency planning and disaster recovery, to ensure the uninterrupted operation of critical functions.</t>
  </si>
  <si>
    <t>S15: Identify and respond to external factors that may influence the future landscape and evaluate their impact on the organisation.</t>
  </si>
  <si>
    <t>S16: Influence and negotiate with stakeholders to shape and agree goals and outcomes.</t>
  </si>
  <si>
    <t>S17: Manage relationships across multiple and diverse stakeholders.</t>
  </si>
  <si>
    <t>S18: Deliver sustainable services and solutions which allow the organisation to respond to changes in social, economic and environmental factors.</t>
  </si>
  <si>
    <t>S19: Manage and facilitate learning and continuous professional development for their team.</t>
  </si>
  <si>
    <t>S20: Coach and mentor individuals within their team.</t>
  </si>
  <si>
    <t>S21: Develop and implement operational plans that align with the strategic direction of the organisation.</t>
  </si>
  <si>
    <t>Knowledge</t>
  </si>
  <si>
    <t>K1: Presentation skills and methods.</t>
  </si>
  <si>
    <t>K2: Relevant regulation and legislation requirements, and their impact on their team, the individual, their role and the organisation.</t>
  </si>
  <si>
    <t>K3: Legislation and organisational policies relating to equity, diversity and inclusion in the workplace and their impact on the organisation and stakeholders.</t>
  </si>
  <si>
    <t>K4: Approaches to people management, for example recruitment, performance management, reward, and talent management and resource planning.</t>
  </si>
  <si>
    <t>K5: IT and software tools used to support the current and future needs of the organisation, including advances in technology</t>
  </si>
  <si>
    <t>K6: Methods for researching, analysing, interpreting and evaluating data to inform judgements and enable decision making.</t>
  </si>
  <si>
    <t>K7: Financial management techniques and implications of decisions for budgets.</t>
  </si>
  <si>
    <t>K8: How to identify and manage organisational improvement opportunities.</t>
  </si>
  <si>
    <t>K9: Project management tools and techniques.</t>
  </si>
  <si>
    <t>K10: Methods used to identify, manage and prioritise stakeholder relationships.</t>
  </si>
  <si>
    <t>K11: The current and future needs of the sector and the impact on their organisation.</t>
  </si>
  <si>
    <t>K12: Problem solving and decision-making techniques.</t>
  </si>
  <si>
    <t>K13: Influencing and negotiation models and techniques.</t>
  </si>
  <si>
    <t>K14: Conflict resolution and mediation processes.</t>
  </si>
  <si>
    <t>K15: Communication techniques and approaches.</t>
  </si>
  <si>
    <t>K16: Ethics and values-based leadership theories and principles, for example employee wellbeing.</t>
  </si>
  <si>
    <t>K17: Change management concepts and methods for implementing change within the organisation.</t>
  </si>
  <si>
    <t>K18: Leadership and management tools and techniques.</t>
  </si>
  <si>
    <t>K19: The sector in which the organisation operates and its impact on their role.</t>
  </si>
  <si>
    <t>K20: The continuous development requirements and learning needs of their team.</t>
  </si>
  <si>
    <t>K21: Business continuity principles, including risk assessment, contingency planning and disaster recovery.</t>
  </si>
  <si>
    <t>K22: Organisational policies and procedures, for example health and safety.</t>
  </si>
  <si>
    <t>K23: Responsible organisation policies and practices covering social, environmental, and economic factors, including sustainability.</t>
  </si>
  <si>
    <t>K24: Coaching and mentoring techniques.</t>
  </si>
  <si>
    <t>K25: The strategic direction of the organisation and the impact on operational plans.</t>
  </si>
  <si>
    <t>Behaviours</t>
  </si>
  <si>
    <t>B1: Acts professionally, ethically and with integrity.</t>
  </si>
  <si>
    <t>B2: Supports an inclusive culture, treating colleagues and stakeholders fairly and with respect.</t>
  </si>
  <si>
    <t>B3: Takes accountability and ownership of their own and the team’s tasks and workload.</t>
  </si>
  <si>
    <t>B4: Seeks learning opportunities and continuous professional development for self and the wider team.</t>
  </si>
  <si>
    <t>B5: Works flexibly and adapts to circumstances.</t>
  </si>
  <si>
    <t>B6: Works collaboratively with others across the organisation and stakeholders.</t>
  </si>
  <si>
    <t xml:space="preserve">Total </t>
  </si>
  <si>
    <t>Percentage (%)</t>
  </si>
  <si>
    <t>Reduction indicator</t>
  </si>
  <si>
    <r>
      <rPr>
        <b/>
        <sz val="11"/>
        <color rgb="FF000000"/>
        <rFont val="Aptos Narrow"/>
        <scheme val="minor"/>
      </rPr>
      <t xml:space="preserve">Employer &amp; Apprentice - Summary Statement
</t>
    </r>
    <r>
      <rPr>
        <sz val="10"/>
        <color rgb="FF000000"/>
        <rFont val="Aptos Narrow"/>
        <scheme val="minor"/>
      </rPr>
      <t>Include any skills or qualifications that have already been achieved which have informed your responces to the KSBs above.</t>
    </r>
  </si>
  <si>
    <t>Assessor - Reduction</t>
  </si>
  <si>
    <t xml:space="preserve">Based on the assessment of prior knowledge above, please complete the number of training weeks and OTJT hours the standard will be reduced by. This will adjust price as required. If no reduction is required, insert 0. </t>
  </si>
  <si>
    <t>Full training duration (wks):</t>
  </si>
  <si>
    <t>Full Funding:</t>
  </si>
  <si>
    <r>
      <rPr>
        <b/>
        <sz val="11"/>
        <color rgb="FF000000"/>
        <rFont val="Aptos Narrow"/>
        <scheme val="minor"/>
      </rPr>
      <t xml:space="preserve">Assessor - Summary Statement
</t>
    </r>
    <r>
      <rPr>
        <sz val="10"/>
        <color rgb="FF000000"/>
        <rFont val="Aptos Narrow"/>
        <scheme val="minor"/>
      </rPr>
      <t>Summary of review of KSB. Include reasons for adjustment or if prior experience doesn't meet apprenticeship standard level.</t>
    </r>
  </si>
  <si>
    <t>Full training duration (OTJT hrs):</t>
  </si>
  <si>
    <t>Reduction:</t>
  </si>
  <si>
    <t>Reduction in weeks required:</t>
  </si>
  <si>
    <t>Reduction in hours required:</t>
  </si>
  <si>
    <t>TNP</t>
  </si>
  <si>
    <t>Signed Employer:</t>
  </si>
  <si>
    <t>Date:</t>
  </si>
  <si>
    <t>Signed Assessor:</t>
  </si>
  <si>
    <t>Yes</t>
  </si>
  <si>
    <t>Less than 1</t>
  </si>
  <si>
    <t>No</t>
  </si>
  <si>
    <t>more than 10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</si>
</sst>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
  </numFmts>
  <fonts count="10">
    <font>
      <sz val="11"/>
      <color theme="1"/>
      <name val="Aptos Narrow"/>
      <family val="2"/>
      <scheme val="minor"/>
    </font>
    <font>
      <b/>
      <sz val="11"/>
      <color theme="1"/>
      <name val="Aptos Narrow"/>
      <family val="2"/>
      <scheme val="minor"/>
    </font>
    <font>
      <sz val="11"/>
      <color theme="1"/>
      <name val="Aptos Narrow"/>
      <scheme val="minor"/>
    </font>
    <font>
      <sz val="11"/>
      <color rgb="FF000000"/>
      <name val="Aptos Narrow"/>
      <family val="2"/>
      <scheme val="minor"/>
    </font>
    <font>
      <b/>
      <sz val="12"/>
      <color rgb="FF0070C0"/>
      <name val="Gill Sans MT"/>
    </font>
    <font>
      <sz val="12"/>
      <color rgb="FF0070C0"/>
      <name val="Gill Sans MT"/>
    </font>
    <font>
      <sz val="11"/>
      <color rgb="FF000000"/>
      <name val="Aptos Narrow"/>
      <scheme val="minor"/>
    </font>
    <font>
      <b/>
      <sz val="11"/>
      <color rgb="FF000000"/>
      <name val="Aptos Narrow"/>
      <scheme val="minor"/>
    </font>
    <font>
      <b/>
      <sz val="11"/>
      <color theme="1"/>
      <name val="Aptos Narrow"/>
      <scheme val="minor"/>
    </font>
    <font>
      <sz val="10"/>
      <color rgb="FF000000"/>
      <name val="Aptos Narrow"/>
      <scheme val="minor"/>
    </font>
  </fonts>
  <fills count="6">
    <fill>
      <patternFill patternType="none"/>
    </fill>
    <fill>
      <patternFill patternType="gray125"/>
    </fill>
    <fill>
      <patternFill patternType="solid">
        <fgColor theme="0" tint="-0.14999847407452621"/>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theme="2" tint="-9.9978637043366805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rgb="FF000000"/>
      </right>
      <top style="thin">
        <color indexed="64"/>
      </top>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indexed="64"/>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right style="thin">
        <color indexed="64"/>
      </right>
      <top/>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72">
    <xf numFmtId="0" fontId="0" fillId="0" borderId="0" xfId="0"/>
    <xf numFmtId="0" fontId="1" fillId="2" borderId="0" xfId="0" applyFont="1" applyFill="1" applyAlignment="1">
      <alignment horizontal="left"/>
    </xf>
    <xf numFmtId="0" fontId="0" fillId="0" borderId="0" xfId="0" applyAlignment="1">
      <alignment wrapText="1"/>
    </xf>
    <xf numFmtId="1" fontId="0" fillId="0" borderId="0" xfId="0" applyNumberFormat="1"/>
    <xf numFmtId="0" fontId="0" fillId="2" borderId="0" xfId="0" applyFill="1"/>
    <xf numFmtId="0" fontId="0" fillId="2" borderId="0" xfId="0" quotePrefix="1" applyFill="1"/>
    <xf numFmtId="0" fontId="1" fillId="0" borderId="0" xfId="0" applyFont="1"/>
    <xf numFmtId="0" fontId="1" fillId="2" borderId="1" xfId="0" applyFont="1" applyFill="1" applyBorder="1" applyAlignment="1">
      <alignment wrapText="1"/>
    </xf>
    <xf numFmtId="164" fontId="1" fillId="2" borderId="1" xfId="0" applyNumberFormat="1" applyFont="1" applyFill="1" applyBorder="1" applyAlignment="1">
      <alignment wrapText="1"/>
    </xf>
    <xf numFmtId="0" fontId="1" fillId="5" borderId="0" xfId="0" applyFont="1" applyFill="1"/>
    <xf numFmtId="0" fontId="0" fillId="3" borderId="0" xfId="0" applyFill="1" applyAlignment="1">
      <alignment horizontal="center" vertical="center"/>
    </xf>
    <xf numFmtId="0" fontId="0" fillId="0" borderId="0" xfId="0" applyAlignment="1">
      <alignment horizontal="center" vertical="center"/>
    </xf>
    <xf numFmtId="0" fontId="0" fillId="4" borderId="0" xfId="0" applyFill="1" applyAlignment="1">
      <alignment horizontal="center" vertical="center"/>
    </xf>
    <xf numFmtId="0" fontId="1" fillId="2" borderId="0" xfId="0" applyFont="1" applyFill="1" applyAlignment="1">
      <alignment wrapText="1"/>
    </xf>
    <xf numFmtId="0" fontId="1" fillId="0" borderId="0" xfId="0" applyFont="1" applyAlignment="1">
      <alignment horizontal="center" vertical="center"/>
    </xf>
    <xf numFmtId="0" fontId="8" fillId="2" borderId="3" xfId="0" applyFont="1" applyFill="1" applyBorder="1" applyAlignment="1">
      <alignment horizontal="center" vertical="center" wrapText="1"/>
    </xf>
    <xf numFmtId="0" fontId="4" fillId="0" borderId="0" xfId="0" applyFont="1" applyAlignment="1">
      <alignment vertical="center"/>
    </xf>
    <xf numFmtId="0" fontId="3" fillId="0" borderId="4" xfId="0" applyFont="1" applyBorder="1" applyAlignment="1">
      <alignment horizontal="left" vertical="center" wrapText="1"/>
    </xf>
    <xf numFmtId="0" fontId="0" fillId="3" borderId="9" xfId="0" applyFill="1" applyBorder="1" applyAlignment="1">
      <alignment vertical="center"/>
    </xf>
    <xf numFmtId="0" fontId="0" fillId="3" borderId="1" xfId="0" applyFill="1" applyBorder="1" applyAlignment="1">
      <alignment vertical="center"/>
    </xf>
    <xf numFmtId="0" fontId="0" fillId="4" borderId="1" xfId="0" applyFill="1" applyBorder="1" applyAlignment="1">
      <alignment vertical="center"/>
    </xf>
    <xf numFmtId="0" fontId="0" fillId="0" borderId="1" xfId="0" applyBorder="1" applyAlignment="1">
      <alignment horizontal="left" vertical="center" wrapText="1"/>
    </xf>
    <xf numFmtId="0" fontId="0" fillId="0" borderId="4" xfId="0" applyBorder="1" applyAlignment="1">
      <alignment horizontal="left" vertical="center" wrapText="1"/>
    </xf>
    <xf numFmtId="0" fontId="0" fillId="0" borderId="17" xfId="0" applyBorder="1" applyAlignment="1">
      <alignment horizontal="center" vertical="center"/>
    </xf>
    <xf numFmtId="0" fontId="0" fillId="0" borderId="20" xfId="0" applyBorder="1" applyAlignment="1">
      <alignment horizontal="center" vertical="center"/>
    </xf>
    <xf numFmtId="0" fontId="0" fillId="0" borderId="4" xfId="0" applyBorder="1" applyAlignment="1">
      <alignment horizontal="center" vertical="center"/>
    </xf>
    <xf numFmtId="44" fontId="0" fillId="0" borderId="4" xfId="0" applyNumberFormat="1" applyBorder="1" applyAlignment="1">
      <alignment horizontal="center" vertical="center"/>
    </xf>
    <xf numFmtId="0" fontId="0" fillId="4" borderId="21" xfId="0" applyFill="1" applyBorder="1" applyAlignment="1">
      <alignment horizontal="center" vertical="center"/>
    </xf>
    <xf numFmtId="44" fontId="0" fillId="0" borderId="18" xfId="0" applyNumberFormat="1" applyBorder="1" applyAlignment="1">
      <alignment horizontal="center" vertical="center"/>
    </xf>
    <xf numFmtId="0" fontId="0" fillId="0" borderId="6" xfId="0" applyBorder="1" applyAlignment="1">
      <alignment horizontal="center" vertical="center"/>
    </xf>
    <xf numFmtId="0" fontId="0" fillId="4" borderId="4" xfId="0" applyFill="1" applyBorder="1" applyAlignment="1">
      <alignment horizontal="center" vertical="center"/>
    </xf>
    <xf numFmtId="44" fontId="0" fillId="0" borderId="20" xfId="0" applyNumberFormat="1"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1" fillId="2" borderId="0" xfId="0" applyFont="1" applyFill="1" applyAlignment="1">
      <alignment horizontal="right" wrapText="1"/>
    </xf>
    <xf numFmtId="0" fontId="1" fillId="2" borderId="0" xfId="0" quotePrefix="1" applyFont="1" applyFill="1" applyAlignment="1">
      <alignment wrapText="1"/>
    </xf>
    <xf numFmtId="0" fontId="1" fillId="2" borderId="4" xfId="0" applyFont="1" applyFill="1" applyBorder="1" applyAlignment="1">
      <alignment horizontal="left" vertical="center"/>
    </xf>
    <xf numFmtId="0" fontId="1" fillId="3" borderId="4"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16" xfId="0" applyFont="1" applyFill="1" applyBorder="1" applyAlignment="1">
      <alignment horizontal="center" vertical="center"/>
    </xf>
    <xf numFmtId="0" fontId="1" fillId="4" borderId="21" xfId="0" applyFont="1" applyFill="1" applyBorder="1" applyAlignment="1">
      <alignment horizontal="center" vertical="center"/>
    </xf>
    <xf numFmtId="0" fontId="0" fillId="0" borderId="0" xfId="0" applyAlignment="1">
      <alignment horizontal="left" vertical="center"/>
    </xf>
    <xf numFmtId="0" fontId="6" fillId="0" borderId="5" xfId="0" applyFont="1" applyBorder="1" applyAlignment="1">
      <alignment horizontal="center" vertical="center" wrapText="1"/>
    </xf>
    <xf numFmtId="0" fontId="2" fillId="0" borderId="0" xfId="0" applyFont="1" applyAlignment="1">
      <alignment horizontal="center" vertical="center" wrapText="1"/>
    </xf>
    <xf numFmtId="0" fontId="7" fillId="2" borderId="11" xfId="0" applyFont="1" applyFill="1" applyBorder="1" applyAlignment="1">
      <alignment horizontal="left" vertical="top" wrapText="1"/>
    </xf>
    <xf numFmtId="0" fontId="7" fillId="2" borderId="12" xfId="0" applyFont="1" applyFill="1" applyBorder="1" applyAlignment="1">
      <alignment horizontal="left" vertical="top" wrapText="1"/>
    </xf>
    <xf numFmtId="0" fontId="1" fillId="2" borderId="6" xfId="0" applyFont="1" applyFill="1" applyBorder="1" applyAlignment="1">
      <alignment horizontal="left" vertical="center"/>
    </xf>
    <xf numFmtId="0" fontId="1" fillId="2" borderId="7" xfId="0" applyFont="1" applyFill="1" applyBorder="1" applyAlignment="1">
      <alignment horizontal="left" vertical="center"/>
    </xf>
    <xf numFmtId="0" fontId="1" fillId="2" borderId="8" xfId="0" applyFont="1" applyFill="1" applyBorder="1" applyAlignment="1">
      <alignment horizontal="left" vertical="center"/>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17" xfId="0" applyBorder="1" applyAlignment="1">
      <alignment horizontal="left" vertical="center" wrapText="1"/>
    </xf>
    <xf numFmtId="0" fontId="0" fillId="0" borderId="0" xfId="0" applyAlignment="1">
      <alignment horizontal="left" vertical="center" wrapText="1"/>
    </xf>
    <xf numFmtId="0" fontId="0" fillId="0" borderId="18" xfId="0" applyBorder="1" applyAlignment="1">
      <alignment horizontal="left" vertical="center" wrapText="1"/>
    </xf>
    <xf numFmtId="0" fontId="1" fillId="3" borderId="16" xfId="0" applyFont="1" applyFill="1" applyBorder="1" applyAlignment="1">
      <alignment horizontal="center" vertical="top" wrapText="1"/>
    </xf>
    <xf numFmtId="0" fontId="1" fillId="3" borderId="19" xfId="0" applyFont="1" applyFill="1" applyBorder="1" applyAlignment="1">
      <alignment horizontal="center" vertical="top" wrapText="1"/>
    </xf>
    <xf numFmtId="0" fontId="1" fillId="3" borderId="21" xfId="0" applyFont="1" applyFill="1" applyBorder="1" applyAlignment="1">
      <alignment horizontal="center" vertical="top" wrapText="1"/>
    </xf>
    <xf numFmtId="0" fontId="0" fillId="0" borderId="4" xfId="0"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1" fillId="2" borderId="0" xfId="0" applyFont="1" applyFill="1" applyAlignment="1">
      <alignment horizontal="left" wrapText="1"/>
    </xf>
    <xf numFmtId="0" fontId="1" fillId="2" borderId="10" xfId="0" applyFont="1" applyFill="1" applyBorder="1" applyAlignment="1">
      <alignment horizontal="left"/>
    </xf>
    <xf numFmtId="0" fontId="1" fillId="2" borderId="2" xfId="0" applyFont="1" applyFill="1" applyBorder="1" applyAlignment="1">
      <alignment horizontal="left"/>
    </xf>
    <xf numFmtId="0" fontId="7" fillId="2" borderId="22" xfId="0" applyFont="1" applyFill="1" applyBorder="1" applyAlignment="1">
      <alignment horizontal="left" vertical="top" wrapText="1"/>
    </xf>
    <xf numFmtId="0" fontId="0" fillId="0" borderId="21" xfId="0" applyBorder="1" applyAlignment="1">
      <alignment horizontal="center" vertical="center"/>
    </xf>
    <xf numFmtId="0" fontId="1" fillId="4" borderId="16" xfId="0" applyFont="1" applyFill="1" applyBorder="1" applyAlignment="1">
      <alignment horizontal="center" vertical="top" wrapText="1"/>
    </xf>
    <xf numFmtId="0" fontId="1" fillId="4" borderId="19" xfId="0" applyFont="1" applyFill="1" applyBorder="1" applyAlignment="1">
      <alignment horizontal="center" vertical="top" wrapText="1"/>
    </xf>
    <xf numFmtId="0" fontId="1" fillId="4" borderId="21" xfId="0" applyFont="1" applyFill="1" applyBorder="1" applyAlignment="1">
      <alignment horizontal="center" vertical="top" wrapText="1"/>
    </xf>
    <xf numFmtId="0" fontId="0" fillId="0" borderId="6" xfId="0" applyBorder="1" applyAlignment="1">
      <alignment horizontal="center" vertical="center"/>
    </xf>
    <xf numFmtId="0" fontId="0" fillId="0" borderId="8" xfId="0"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F11EA-8D0B-4D55-A4CA-0612B26F66B4}">
  <dimension ref="A1:G87"/>
  <sheetViews>
    <sheetView tabSelected="1" topLeftCell="A54" workbookViewId="0">
      <selection activeCell="D76" sqref="D76"/>
    </sheetView>
  </sheetViews>
  <sheetFormatPr defaultColWidth="0" defaultRowHeight="15" zeroHeight="1"/>
  <cols>
    <col min="1" max="1" width="106" customWidth="1"/>
    <col min="2" max="7" width="17.85546875" customWidth="1"/>
  </cols>
  <sheetData>
    <row r="1" spans="1:7">
      <c r="A1" s="9" t="s">
        <v>0</v>
      </c>
      <c r="B1" s="10"/>
      <c r="C1" s="11"/>
      <c r="D1" s="11"/>
      <c r="E1" s="10"/>
      <c r="F1" s="41" t="s">
        <v>1</v>
      </c>
      <c r="G1" s="41"/>
    </row>
    <row r="2" spans="1:7">
      <c r="A2" s="9" t="s">
        <v>2</v>
      </c>
      <c r="B2" s="10"/>
      <c r="C2" s="11"/>
      <c r="D2" s="11"/>
      <c r="E2" s="12"/>
      <c r="F2" s="41" t="s">
        <v>3</v>
      </c>
      <c r="G2" s="41"/>
    </row>
    <row r="3" spans="1:7">
      <c r="A3" s="9" t="s">
        <v>4</v>
      </c>
      <c r="B3" s="10"/>
      <c r="C3" s="11" t="str">
        <f>IF(OR(B3="", B3="less than 1", B3&lt;2), "", "Reduction required")</f>
        <v/>
      </c>
      <c r="D3" s="11"/>
      <c r="E3" s="11"/>
      <c r="F3" s="11"/>
      <c r="G3" s="11"/>
    </row>
    <row r="4" spans="1:7">
      <c r="A4" s="9" t="s">
        <v>5</v>
      </c>
      <c r="B4" s="10"/>
      <c r="C4" s="11"/>
      <c r="D4" s="11"/>
      <c r="E4" s="11"/>
      <c r="F4" s="11"/>
      <c r="G4" s="11"/>
    </row>
    <row r="5" spans="1:7">
      <c r="A5" s="9" t="s">
        <v>6</v>
      </c>
      <c r="B5" s="10"/>
      <c r="C5" s="11"/>
      <c r="D5" s="11"/>
      <c r="E5" s="11"/>
      <c r="F5" s="11"/>
      <c r="G5" s="11"/>
    </row>
    <row r="6" spans="1:7">
      <c r="A6" s="6"/>
      <c r="B6" s="11"/>
      <c r="C6" s="11"/>
      <c r="D6" s="11"/>
      <c r="E6" s="11"/>
      <c r="F6" s="11"/>
      <c r="G6" s="11"/>
    </row>
    <row r="7" spans="1:7">
      <c r="A7" s="13" t="s">
        <v>7</v>
      </c>
      <c r="B7" s="10"/>
      <c r="C7" s="14" t="str">
        <f>IF(B7="Yes","Reduction required","")</f>
        <v/>
      </c>
      <c r="D7" s="11"/>
      <c r="E7" s="11"/>
      <c r="F7" s="11"/>
      <c r="G7" s="11"/>
    </row>
    <row r="8" spans="1:7">
      <c r="B8" s="11"/>
      <c r="C8" s="11"/>
      <c r="D8" s="11"/>
      <c r="E8" s="11"/>
      <c r="F8" s="11"/>
      <c r="G8" s="11"/>
    </row>
    <row r="9" spans="1:7" ht="168.75" customHeight="1">
      <c r="A9" s="42" t="s">
        <v>8</v>
      </c>
      <c r="B9" s="43"/>
      <c r="C9" s="43"/>
      <c r="D9" s="43"/>
      <c r="E9" s="43"/>
      <c r="F9" s="43"/>
      <c r="G9" s="43"/>
    </row>
    <row r="10" spans="1:7"/>
    <row r="11" spans="1:7" ht="26.25" customHeight="1">
      <c r="A11" s="16" t="s">
        <v>9</v>
      </c>
      <c r="B11" s="59" t="s">
        <v>10</v>
      </c>
      <c r="C11" s="60"/>
      <c r="D11" s="61"/>
      <c r="E11" s="59" t="s">
        <v>11</v>
      </c>
      <c r="F11" s="60"/>
      <c r="G11" s="61"/>
    </row>
    <row r="12" spans="1:7" ht="29.25">
      <c r="A12" s="1" t="s">
        <v>12</v>
      </c>
      <c r="B12" s="15" t="s">
        <v>13</v>
      </c>
      <c r="C12" s="15" t="s">
        <v>14</v>
      </c>
      <c r="D12" s="15" t="s">
        <v>15</v>
      </c>
      <c r="E12" s="15" t="s">
        <v>13</v>
      </c>
      <c r="F12" s="15" t="s">
        <v>14</v>
      </c>
      <c r="G12" s="15" t="s">
        <v>15</v>
      </c>
    </row>
    <row r="13" spans="1:7">
      <c r="A13" s="17" t="s">
        <v>16</v>
      </c>
      <c r="B13" s="18"/>
      <c r="C13" s="19"/>
      <c r="D13" s="19"/>
      <c r="E13" s="20">
        <f t="shared" ref="E13:E66" si="0">B13</f>
        <v>0</v>
      </c>
      <c r="F13" s="20">
        <f t="shared" ref="F13:F33" si="1">C13</f>
        <v>0</v>
      </c>
      <c r="G13" s="20">
        <f t="shared" ref="G13:G33" si="2">D13</f>
        <v>0</v>
      </c>
    </row>
    <row r="14" spans="1:7">
      <c r="A14" s="17" t="s">
        <v>17</v>
      </c>
      <c r="B14" s="18"/>
      <c r="C14" s="19"/>
      <c r="D14" s="19"/>
      <c r="E14" s="20">
        <f t="shared" ref="E14:E23" si="3">B14</f>
        <v>0</v>
      </c>
      <c r="F14" s="20">
        <f t="shared" ref="F14:F23" si="4">C14</f>
        <v>0</v>
      </c>
      <c r="G14" s="20">
        <f t="shared" ref="G14:G23" si="5">D14</f>
        <v>0</v>
      </c>
    </row>
    <row r="15" spans="1:7">
      <c r="A15" s="17" t="s">
        <v>18</v>
      </c>
      <c r="B15" s="18"/>
      <c r="C15" s="19"/>
      <c r="D15" s="19"/>
      <c r="E15" s="20">
        <f t="shared" si="3"/>
        <v>0</v>
      </c>
      <c r="F15" s="20">
        <f t="shared" si="4"/>
        <v>0</v>
      </c>
      <c r="G15" s="20">
        <f t="shared" si="5"/>
        <v>0</v>
      </c>
    </row>
    <row r="16" spans="1:7">
      <c r="A16" s="17" t="s">
        <v>19</v>
      </c>
      <c r="B16" s="18"/>
      <c r="C16" s="19"/>
      <c r="D16" s="19"/>
      <c r="E16" s="20">
        <f t="shared" si="3"/>
        <v>0</v>
      </c>
      <c r="F16" s="20">
        <f t="shared" si="4"/>
        <v>0</v>
      </c>
      <c r="G16" s="20">
        <f t="shared" si="5"/>
        <v>0</v>
      </c>
    </row>
    <row r="17" spans="1:7">
      <c r="A17" s="17" t="s">
        <v>20</v>
      </c>
      <c r="B17" s="18"/>
      <c r="C17" s="19"/>
      <c r="D17" s="19"/>
      <c r="E17" s="20">
        <f t="shared" si="3"/>
        <v>0</v>
      </c>
      <c r="F17" s="20">
        <f t="shared" si="4"/>
        <v>0</v>
      </c>
      <c r="G17" s="20">
        <f t="shared" si="5"/>
        <v>0</v>
      </c>
    </row>
    <row r="18" spans="1:7" ht="29.25">
      <c r="A18" s="17" t="s">
        <v>21</v>
      </c>
      <c r="B18" s="18"/>
      <c r="C18" s="19"/>
      <c r="D18" s="19"/>
      <c r="E18" s="20">
        <f t="shared" si="3"/>
        <v>0</v>
      </c>
      <c r="F18" s="20">
        <f t="shared" si="4"/>
        <v>0</v>
      </c>
      <c r="G18" s="20">
        <f t="shared" si="5"/>
        <v>0</v>
      </c>
    </row>
    <row r="19" spans="1:7" ht="29.25">
      <c r="A19" s="17" t="s">
        <v>22</v>
      </c>
      <c r="B19" s="18"/>
      <c r="C19" s="19"/>
      <c r="D19" s="19"/>
      <c r="E19" s="20">
        <f t="shared" si="3"/>
        <v>0</v>
      </c>
      <c r="F19" s="20">
        <f t="shared" si="4"/>
        <v>0</v>
      </c>
      <c r="G19" s="20">
        <f t="shared" si="5"/>
        <v>0</v>
      </c>
    </row>
    <row r="20" spans="1:7" ht="29.25">
      <c r="A20" s="17" t="s">
        <v>23</v>
      </c>
      <c r="B20" s="18"/>
      <c r="C20" s="19"/>
      <c r="D20" s="19"/>
      <c r="E20" s="20">
        <f t="shared" si="3"/>
        <v>0</v>
      </c>
      <c r="F20" s="20">
        <f t="shared" si="4"/>
        <v>0</v>
      </c>
      <c r="G20" s="20">
        <f t="shared" si="5"/>
        <v>0</v>
      </c>
    </row>
    <row r="21" spans="1:7">
      <c r="A21" s="17" t="s">
        <v>24</v>
      </c>
      <c r="B21" s="18"/>
      <c r="C21" s="19"/>
      <c r="D21" s="19"/>
      <c r="E21" s="20">
        <f t="shared" si="3"/>
        <v>0</v>
      </c>
      <c r="F21" s="20">
        <f t="shared" si="4"/>
        <v>0</v>
      </c>
      <c r="G21" s="20">
        <f t="shared" si="5"/>
        <v>0</v>
      </c>
    </row>
    <row r="22" spans="1:7">
      <c r="A22" s="17" t="s">
        <v>25</v>
      </c>
      <c r="B22" s="18"/>
      <c r="C22" s="19"/>
      <c r="D22" s="19"/>
      <c r="E22" s="20">
        <f t="shared" si="3"/>
        <v>0</v>
      </c>
      <c r="F22" s="20">
        <f t="shared" si="4"/>
        <v>0</v>
      </c>
      <c r="G22" s="20">
        <f t="shared" si="5"/>
        <v>0</v>
      </c>
    </row>
    <row r="23" spans="1:7">
      <c r="A23" s="17" t="s">
        <v>26</v>
      </c>
      <c r="B23" s="18"/>
      <c r="C23" s="19"/>
      <c r="D23" s="19"/>
      <c r="E23" s="20">
        <f t="shared" si="3"/>
        <v>0</v>
      </c>
      <c r="F23" s="20">
        <f t="shared" si="4"/>
        <v>0</v>
      </c>
      <c r="G23" s="20">
        <f t="shared" si="5"/>
        <v>0</v>
      </c>
    </row>
    <row r="24" spans="1:7">
      <c r="A24" s="17" t="s">
        <v>27</v>
      </c>
      <c r="B24" s="18"/>
      <c r="C24" s="19"/>
      <c r="D24" s="19"/>
      <c r="E24" s="20">
        <f t="shared" si="0"/>
        <v>0</v>
      </c>
      <c r="F24" s="20">
        <f t="shared" si="1"/>
        <v>0</v>
      </c>
      <c r="G24" s="20">
        <f t="shared" si="2"/>
        <v>0</v>
      </c>
    </row>
    <row r="25" spans="1:7">
      <c r="A25" s="17" t="s">
        <v>28</v>
      </c>
      <c r="B25" s="18"/>
      <c r="C25" s="19"/>
      <c r="D25" s="19"/>
      <c r="E25" s="20">
        <f t="shared" si="0"/>
        <v>0</v>
      </c>
      <c r="F25" s="20">
        <f t="shared" si="1"/>
        <v>0</v>
      </c>
      <c r="G25" s="20">
        <f t="shared" si="2"/>
        <v>0</v>
      </c>
    </row>
    <row r="26" spans="1:7" ht="29.25">
      <c r="A26" s="17" t="s">
        <v>29</v>
      </c>
      <c r="B26" s="18"/>
      <c r="C26" s="19"/>
      <c r="D26" s="19"/>
      <c r="E26" s="20">
        <f t="shared" si="0"/>
        <v>0</v>
      </c>
      <c r="F26" s="20">
        <f t="shared" si="1"/>
        <v>0</v>
      </c>
      <c r="G26" s="20">
        <f t="shared" si="2"/>
        <v>0</v>
      </c>
    </row>
    <row r="27" spans="1:7" ht="29.25">
      <c r="A27" s="17" t="s">
        <v>30</v>
      </c>
      <c r="B27" s="18"/>
      <c r="C27" s="19"/>
      <c r="D27" s="19"/>
      <c r="E27" s="20">
        <f t="shared" si="0"/>
        <v>0</v>
      </c>
      <c r="F27" s="20">
        <f t="shared" si="1"/>
        <v>0</v>
      </c>
      <c r="G27" s="20">
        <f t="shared" si="2"/>
        <v>0</v>
      </c>
    </row>
    <row r="28" spans="1:7">
      <c r="A28" s="17" t="s">
        <v>31</v>
      </c>
      <c r="B28" s="18"/>
      <c r="C28" s="19"/>
      <c r="D28" s="19"/>
      <c r="E28" s="20">
        <f t="shared" si="0"/>
        <v>0</v>
      </c>
      <c r="F28" s="20">
        <f t="shared" si="1"/>
        <v>0</v>
      </c>
      <c r="G28" s="20">
        <f t="shared" si="2"/>
        <v>0</v>
      </c>
    </row>
    <row r="29" spans="1:7">
      <c r="A29" s="17" t="s">
        <v>32</v>
      </c>
      <c r="B29" s="18"/>
      <c r="C29" s="19"/>
      <c r="D29" s="19"/>
      <c r="E29" s="20">
        <f t="shared" si="0"/>
        <v>0</v>
      </c>
      <c r="F29" s="20">
        <f t="shared" si="1"/>
        <v>0</v>
      </c>
      <c r="G29" s="20">
        <f t="shared" si="2"/>
        <v>0</v>
      </c>
    </row>
    <row r="30" spans="1:7" ht="29.25">
      <c r="A30" s="17" t="s">
        <v>33</v>
      </c>
      <c r="B30" s="18"/>
      <c r="C30" s="19"/>
      <c r="D30" s="19"/>
      <c r="E30" s="20">
        <f t="shared" si="0"/>
        <v>0</v>
      </c>
      <c r="F30" s="20">
        <f t="shared" si="1"/>
        <v>0</v>
      </c>
      <c r="G30" s="20">
        <f t="shared" si="2"/>
        <v>0</v>
      </c>
    </row>
    <row r="31" spans="1:7">
      <c r="A31" s="17" t="s">
        <v>34</v>
      </c>
      <c r="B31" s="18"/>
      <c r="C31" s="19"/>
      <c r="D31" s="19"/>
      <c r="E31" s="20">
        <f t="shared" si="0"/>
        <v>0</v>
      </c>
      <c r="F31" s="20">
        <f t="shared" si="1"/>
        <v>0</v>
      </c>
      <c r="G31" s="20">
        <f t="shared" si="2"/>
        <v>0</v>
      </c>
    </row>
    <row r="32" spans="1:7">
      <c r="A32" s="17" t="s">
        <v>35</v>
      </c>
      <c r="B32" s="18"/>
      <c r="C32" s="19"/>
      <c r="D32" s="19"/>
      <c r="E32" s="20">
        <f t="shared" si="0"/>
        <v>0</v>
      </c>
      <c r="F32" s="20">
        <f t="shared" si="1"/>
        <v>0</v>
      </c>
      <c r="G32" s="20">
        <f t="shared" si="2"/>
        <v>0</v>
      </c>
    </row>
    <row r="33" spans="1:7">
      <c r="A33" s="17" t="s">
        <v>36</v>
      </c>
      <c r="B33" s="18"/>
      <c r="C33" s="19"/>
      <c r="D33" s="19"/>
      <c r="E33" s="20">
        <f t="shared" si="0"/>
        <v>0</v>
      </c>
      <c r="F33" s="20">
        <f t="shared" si="1"/>
        <v>0</v>
      </c>
      <c r="G33" s="20">
        <f t="shared" si="2"/>
        <v>0</v>
      </c>
    </row>
    <row r="34" spans="1:7">
      <c r="A34" s="62" t="s">
        <v>37</v>
      </c>
      <c r="B34" s="62"/>
      <c r="C34" s="62"/>
      <c r="D34" s="62"/>
      <c r="E34" s="62"/>
      <c r="F34" s="62"/>
      <c r="G34" s="62"/>
    </row>
    <row r="35" spans="1:7">
      <c r="A35" s="22" t="s">
        <v>38</v>
      </c>
      <c r="B35" s="18"/>
      <c r="C35" s="19"/>
      <c r="D35" s="19"/>
      <c r="E35" s="20">
        <f t="shared" ref="E35:E57" si="6">B35</f>
        <v>0</v>
      </c>
      <c r="F35" s="20">
        <f t="shared" ref="F35:F57" si="7">C35</f>
        <v>0</v>
      </c>
      <c r="G35" s="20">
        <f t="shared" ref="G35:G57" si="8">D35</f>
        <v>0</v>
      </c>
    </row>
    <row r="36" spans="1:7" ht="29.25">
      <c r="A36" s="22" t="s">
        <v>39</v>
      </c>
      <c r="B36" s="18"/>
      <c r="C36" s="19"/>
      <c r="D36" s="19"/>
      <c r="E36" s="20">
        <f t="shared" si="6"/>
        <v>0</v>
      </c>
      <c r="F36" s="20">
        <f t="shared" si="7"/>
        <v>0</v>
      </c>
      <c r="G36" s="20">
        <f t="shared" si="8"/>
        <v>0</v>
      </c>
    </row>
    <row r="37" spans="1:7" ht="29.25">
      <c r="A37" s="22" t="s">
        <v>40</v>
      </c>
      <c r="B37" s="18"/>
      <c r="C37" s="19"/>
      <c r="D37" s="19"/>
      <c r="E37" s="20">
        <f t="shared" si="6"/>
        <v>0</v>
      </c>
      <c r="F37" s="20">
        <f t="shared" si="7"/>
        <v>0</v>
      </c>
      <c r="G37" s="20">
        <f t="shared" si="8"/>
        <v>0</v>
      </c>
    </row>
    <row r="38" spans="1:7" ht="29.25">
      <c r="A38" s="22" t="s">
        <v>41</v>
      </c>
      <c r="B38" s="18"/>
      <c r="C38" s="19"/>
      <c r="D38" s="19"/>
      <c r="E38" s="20">
        <f t="shared" si="6"/>
        <v>0</v>
      </c>
      <c r="F38" s="20">
        <f t="shared" si="7"/>
        <v>0</v>
      </c>
      <c r="G38" s="20">
        <f t="shared" si="8"/>
        <v>0</v>
      </c>
    </row>
    <row r="39" spans="1:7">
      <c r="A39" s="22" t="s">
        <v>42</v>
      </c>
      <c r="B39" s="18"/>
      <c r="C39" s="19"/>
      <c r="D39" s="19"/>
      <c r="E39" s="20">
        <f t="shared" si="6"/>
        <v>0</v>
      </c>
      <c r="F39" s="20">
        <f t="shared" si="7"/>
        <v>0</v>
      </c>
      <c r="G39" s="20">
        <f t="shared" si="8"/>
        <v>0</v>
      </c>
    </row>
    <row r="40" spans="1:7">
      <c r="A40" s="22" t="s">
        <v>43</v>
      </c>
      <c r="B40" s="18"/>
      <c r="C40" s="19"/>
      <c r="D40" s="19"/>
      <c r="E40" s="20">
        <f t="shared" si="6"/>
        <v>0</v>
      </c>
      <c r="F40" s="20">
        <f t="shared" si="7"/>
        <v>0</v>
      </c>
      <c r="G40" s="20">
        <f t="shared" si="8"/>
        <v>0</v>
      </c>
    </row>
    <row r="41" spans="1:7">
      <c r="A41" s="22" t="s">
        <v>44</v>
      </c>
      <c r="B41" s="18"/>
      <c r="C41" s="19"/>
      <c r="D41" s="19"/>
      <c r="E41" s="20">
        <f t="shared" si="6"/>
        <v>0</v>
      </c>
      <c r="F41" s="20">
        <f t="shared" si="7"/>
        <v>0</v>
      </c>
      <c r="G41" s="20">
        <f t="shared" si="8"/>
        <v>0</v>
      </c>
    </row>
    <row r="42" spans="1:7">
      <c r="A42" s="22" t="s">
        <v>45</v>
      </c>
      <c r="B42" s="18"/>
      <c r="C42" s="19"/>
      <c r="D42" s="19"/>
      <c r="E42" s="20">
        <f t="shared" si="6"/>
        <v>0</v>
      </c>
      <c r="F42" s="20">
        <f t="shared" si="7"/>
        <v>0</v>
      </c>
      <c r="G42" s="20">
        <f t="shared" si="8"/>
        <v>0</v>
      </c>
    </row>
    <row r="43" spans="1:7">
      <c r="A43" s="22" t="s">
        <v>46</v>
      </c>
      <c r="B43" s="18"/>
      <c r="C43" s="19"/>
      <c r="D43" s="19"/>
      <c r="E43" s="20">
        <f t="shared" si="6"/>
        <v>0</v>
      </c>
      <c r="F43" s="20">
        <f t="shared" si="7"/>
        <v>0</v>
      </c>
      <c r="G43" s="20">
        <f t="shared" si="8"/>
        <v>0</v>
      </c>
    </row>
    <row r="44" spans="1:7">
      <c r="A44" s="22" t="s">
        <v>47</v>
      </c>
      <c r="B44" s="18"/>
      <c r="C44" s="19"/>
      <c r="D44" s="19"/>
      <c r="E44" s="20">
        <f t="shared" si="6"/>
        <v>0</v>
      </c>
      <c r="F44" s="20">
        <f t="shared" si="7"/>
        <v>0</v>
      </c>
      <c r="G44" s="20">
        <f t="shared" si="8"/>
        <v>0</v>
      </c>
    </row>
    <row r="45" spans="1:7">
      <c r="A45" s="22" t="s">
        <v>48</v>
      </c>
      <c r="B45" s="18"/>
      <c r="C45" s="19"/>
      <c r="D45" s="19"/>
      <c r="E45" s="20">
        <f t="shared" si="6"/>
        <v>0</v>
      </c>
      <c r="F45" s="20">
        <f t="shared" si="7"/>
        <v>0</v>
      </c>
      <c r="G45" s="20">
        <f t="shared" si="8"/>
        <v>0</v>
      </c>
    </row>
    <row r="46" spans="1:7">
      <c r="A46" s="22" t="s">
        <v>49</v>
      </c>
      <c r="B46" s="18"/>
      <c r="C46" s="19"/>
      <c r="D46" s="19"/>
      <c r="E46" s="20">
        <f t="shared" si="6"/>
        <v>0</v>
      </c>
      <c r="F46" s="20">
        <f t="shared" si="7"/>
        <v>0</v>
      </c>
      <c r="G46" s="20">
        <f t="shared" si="8"/>
        <v>0</v>
      </c>
    </row>
    <row r="47" spans="1:7">
      <c r="A47" s="22" t="s">
        <v>50</v>
      </c>
      <c r="B47" s="18"/>
      <c r="C47" s="19"/>
      <c r="D47" s="19"/>
      <c r="E47" s="20">
        <f t="shared" si="6"/>
        <v>0</v>
      </c>
      <c r="F47" s="20">
        <f t="shared" si="7"/>
        <v>0</v>
      </c>
      <c r="G47" s="20">
        <f t="shared" si="8"/>
        <v>0</v>
      </c>
    </row>
    <row r="48" spans="1:7">
      <c r="A48" s="22" t="s">
        <v>51</v>
      </c>
      <c r="B48" s="18"/>
      <c r="C48" s="19"/>
      <c r="D48" s="19"/>
      <c r="E48" s="20">
        <f t="shared" si="6"/>
        <v>0</v>
      </c>
      <c r="F48" s="20">
        <f t="shared" si="7"/>
        <v>0</v>
      </c>
      <c r="G48" s="20">
        <f t="shared" si="8"/>
        <v>0</v>
      </c>
    </row>
    <row r="49" spans="1:7">
      <c r="A49" s="22" t="s">
        <v>52</v>
      </c>
      <c r="B49" s="18"/>
      <c r="C49" s="19"/>
      <c r="D49" s="19"/>
      <c r="E49" s="20">
        <f t="shared" si="6"/>
        <v>0</v>
      </c>
      <c r="F49" s="20">
        <f t="shared" si="7"/>
        <v>0</v>
      </c>
      <c r="G49" s="20">
        <f t="shared" si="8"/>
        <v>0</v>
      </c>
    </row>
    <row r="50" spans="1:7">
      <c r="A50" s="22" t="s">
        <v>53</v>
      </c>
      <c r="B50" s="18"/>
      <c r="C50" s="19"/>
      <c r="D50" s="19"/>
      <c r="E50" s="20">
        <f t="shared" si="6"/>
        <v>0</v>
      </c>
      <c r="F50" s="20">
        <f t="shared" si="7"/>
        <v>0</v>
      </c>
      <c r="G50" s="20">
        <f t="shared" si="8"/>
        <v>0</v>
      </c>
    </row>
    <row r="51" spans="1:7">
      <c r="A51" s="22" t="s">
        <v>54</v>
      </c>
      <c r="B51" s="18"/>
      <c r="C51" s="19"/>
      <c r="D51" s="19"/>
      <c r="E51" s="20">
        <f t="shared" si="6"/>
        <v>0</v>
      </c>
      <c r="F51" s="20">
        <f t="shared" si="7"/>
        <v>0</v>
      </c>
      <c r="G51" s="20">
        <f t="shared" si="8"/>
        <v>0</v>
      </c>
    </row>
    <row r="52" spans="1:7">
      <c r="A52" s="22" t="s">
        <v>55</v>
      </c>
      <c r="B52" s="18"/>
      <c r="C52" s="19"/>
      <c r="D52" s="19"/>
      <c r="E52" s="20">
        <f t="shared" si="6"/>
        <v>0</v>
      </c>
      <c r="F52" s="20">
        <f t="shared" si="7"/>
        <v>0</v>
      </c>
      <c r="G52" s="20">
        <f t="shared" si="8"/>
        <v>0</v>
      </c>
    </row>
    <row r="53" spans="1:7">
      <c r="A53" s="17" t="s">
        <v>56</v>
      </c>
      <c r="B53" s="18"/>
      <c r="C53" s="19"/>
      <c r="D53" s="19"/>
      <c r="E53" s="20">
        <f t="shared" si="6"/>
        <v>0</v>
      </c>
      <c r="F53" s="20">
        <f t="shared" si="7"/>
        <v>0</v>
      </c>
      <c r="G53" s="20">
        <f t="shared" si="8"/>
        <v>0</v>
      </c>
    </row>
    <row r="54" spans="1:7">
      <c r="A54" s="17" t="s">
        <v>57</v>
      </c>
      <c r="B54" s="18"/>
      <c r="C54" s="19"/>
      <c r="D54" s="19"/>
      <c r="E54" s="20">
        <f t="shared" si="6"/>
        <v>0</v>
      </c>
      <c r="F54" s="20">
        <f t="shared" si="7"/>
        <v>0</v>
      </c>
      <c r="G54" s="20">
        <f t="shared" si="8"/>
        <v>0</v>
      </c>
    </row>
    <row r="55" spans="1:7">
      <c r="A55" s="17" t="s">
        <v>58</v>
      </c>
      <c r="B55" s="18"/>
      <c r="C55" s="19"/>
      <c r="D55" s="19"/>
      <c r="E55" s="20">
        <f t="shared" si="6"/>
        <v>0</v>
      </c>
      <c r="F55" s="20">
        <f t="shared" si="7"/>
        <v>0</v>
      </c>
      <c r="G55" s="20">
        <f t="shared" si="8"/>
        <v>0</v>
      </c>
    </row>
    <row r="56" spans="1:7">
      <c r="A56" s="17" t="s">
        <v>59</v>
      </c>
      <c r="B56" s="18"/>
      <c r="C56" s="19"/>
      <c r="D56" s="19"/>
      <c r="E56" s="20">
        <f t="shared" si="6"/>
        <v>0</v>
      </c>
      <c r="F56" s="20">
        <f t="shared" si="7"/>
        <v>0</v>
      </c>
      <c r="G56" s="20">
        <f t="shared" si="8"/>
        <v>0</v>
      </c>
    </row>
    <row r="57" spans="1:7" ht="29.25">
      <c r="A57" s="17" t="s">
        <v>60</v>
      </c>
      <c r="B57" s="18"/>
      <c r="C57" s="19"/>
      <c r="D57" s="19"/>
      <c r="E57" s="20">
        <f t="shared" si="6"/>
        <v>0</v>
      </c>
      <c r="F57" s="20">
        <f t="shared" si="7"/>
        <v>0</v>
      </c>
      <c r="G57" s="20">
        <f t="shared" si="8"/>
        <v>0</v>
      </c>
    </row>
    <row r="58" spans="1:7">
      <c r="A58" s="17" t="s">
        <v>61</v>
      </c>
      <c r="B58" s="18"/>
      <c r="C58" s="19"/>
      <c r="D58" s="19"/>
      <c r="E58" s="20"/>
      <c r="F58" s="20"/>
      <c r="G58" s="20"/>
    </row>
    <row r="59" spans="1:7">
      <c r="A59" s="17" t="s">
        <v>62</v>
      </c>
      <c r="B59" s="18"/>
      <c r="C59" s="19"/>
      <c r="D59" s="19"/>
      <c r="E59" s="20">
        <f t="shared" si="0"/>
        <v>0</v>
      </c>
      <c r="F59" s="20">
        <f t="shared" ref="F59" si="9">C59</f>
        <v>0</v>
      </c>
      <c r="G59" s="20">
        <f t="shared" ref="G59" si="10">D59</f>
        <v>0</v>
      </c>
    </row>
    <row r="60" spans="1:7">
      <c r="A60" s="63" t="s">
        <v>63</v>
      </c>
      <c r="B60" s="64"/>
      <c r="C60" s="64"/>
      <c r="D60" s="64"/>
      <c r="E60" s="64"/>
      <c r="F60" s="64"/>
      <c r="G60" s="64"/>
    </row>
    <row r="61" spans="1:7">
      <c r="A61" s="21" t="s">
        <v>64</v>
      </c>
      <c r="B61" s="19"/>
      <c r="C61" s="19"/>
      <c r="D61" s="19"/>
      <c r="E61" s="20">
        <f t="shared" si="0"/>
        <v>0</v>
      </c>
      <c r="F61" s="20">
        <f t="shared" ref="F61:F66" si="11">C61</f>
        <v>0</v>
      </c>
      <c r="G61" s="20">
        <f t="shared" ref="G61:G66" si="12">D61</f>
        <v>0</v>
      </c>
    </row>
    <row r="62" spans="1:7">
      <c r="A62" s="21" t="s">
        <v>65</v>
      </c>
      <c r="B62" s="19"/>
      <c r="C62" s="19"/>
      <c r="D62" s="19"/>
      <c r="E62" s="20">
        <f t="shared" si="0"/>
        <v>0</v>
      </c>
      <c r="F62" s="20">
        <f t="shared" si="11"/>
        <v>0</v>
      </c>
      <c r="G62" s="20">
        <f t="shared" si="12"/>
        <v>0</v>
      </c>
    </row>
    <row r="63" spans="1:7">
      <c r="A63" s="21" t="s">
        <v>66</v>
      </c>
      <c r="B63" s="19"/>
      <c r="C63" s="19"/>
      <c r="D63" s="19"/>
      <c r="E63" s="20">
        <f t="shared" si="0"/>
        <v>0</v>
      </c>
      <c r="F63" s="20">
        <f t="shared" si="11"/>
        <v>0</v>
      </c>
      <c r="G63" s="20">
        <f t="shared" si="12"/>
        <v>0</v>
      </c>
    </row>
    <row r="64" spans="1:7">
      <c r="A64" s="21" t="s">
        <v>67</v>
      </c>
      <c r="B64" s="19"/>
      <c r="C64" s="19"/>
      <c r="D64" s="19"/>
      <c r="E64" s="20">
        <f t="shared" si="0"/>
        <v>0</v>
      </c>
      <c r="F64" s="20">
        <f t="shared" si="11"/>
        <v>0</v>
      </c>
      <c r="G64" s="20">
        <f t="shared" si="12"/>
        <v>0</v>
      </c>
    </row>
    <row r="65" spans="1:7">
      <c r="A65" s="21" t="s">
        <v>68</v>
      </c>
      <c r="B65" s="19"/>
      <c r="C65" s="19"/>
      <c r="D65" s="19"/>
      <c r="E65" s="20">
        <f t="shared" si="0"/>
        <v>0</v>
      </c>
      <c r="F65" s="20">
        <f t="shared" si="11"/>
        <v>0</v>
      </c>
      <c r="G65" s="20">
        <f t="shared" si="12"/>
        <v>0</v>
      </c>
    </row>
    <row r="66" spans="1:7">
      <c r="A66" s="21" t="s">
        <v>69</v>
      </c>
      <c r="B66" s="19"/>
      <c r="C66" s="19"/>
      <c r="D66" s="19"/>
      <c r="E66" s="20">
        <f t="shared" si="0"/>
        <v>0</v>
      </c>
      <c r="F66" s="20">
        <f t="shared" si="11"/>
        <v>0</v>
      </c>
      <c r="G66" s="20">
        <f t="shared" si="12"/>
        <v>0</v>
      </c>
    </row>
    <row r="67" spans="1:7">
      <c r="A67" s="7" t="s">
        <v>70</v>
      </c>
      <c r="B67" s="7">
        <f>COUNTIF(B$13:B$33, "yes") + COUNTIF(B$35:B$59, "yes") + COUNTIF(B$61:B$66, "yes")</f>
        <v>0</v>
      </c>
      <c r="C67" s="7">
        <f>COUNTIF(C$13:C$33, "yes") + COUNTIF(C$35:C$59, "yes") + COUNTIF(C$61:C$66, "yes")</f>
        <v>0</v>
      </c>
      <c r="D67" s="7">
        <f>COUNTIF(D$13:D$33, "yes") + COUNTIF(D$35:D$59, "yes") + COUNTIF(D$61:D$66, "yes")</f>
        <v>0</v>
      </c>
      <c r="E67" s="7">
        <f>COUNTIF(B$13:E$33, "yes") + COUNTIF(E$35:E$59, "yes") + COUNTIF(E$61:E$66, "yes")</f>
        <v>0</v>
      </c>
      <c r="F67" s="7">
        <f>COUNTIF(F$13:F$33, "yes") + COUNTIF(F$35:F$59, "yes") + COUNTIF(F$61:F$66, "yes")</f>
        <v>0</v>
      </c>
      <c r="G67" s="7">
        <f>COUNTIF(G$13:G$33, "yes") + COUNTIF(G$35:G$59, "yes") + COUNTIF(G$61:G$66, "yes")</f>
        <v>0</v>
      </c>
    </row>
    <row r="68" spans="1:7">
      <c r="A68" s="7" t="s">
        <v>71</v>
      </c>
      <c r="B68" s="8" t="e">
        <f>B67/($B$67+$C$67+$D$67)</f>
        <v>#DIV/0!</v>
      </c>
      <c r="C68" s="8" t="e">
        <f t="shared" ref="C68:G68" si="13">C67/($B$67+$C$67+$D$67)</f>
        <v>#DIV/0!</v>
      </c>
      <c r="D68" s="8" t="e">
        <f t="shared" si="13"/>
        <v>#DIV/0!</v>
      </c>
      <c r="E68" s="8" t="e">
        <f t="shared" si="13"/>
        <v>#DIV/0!</v>
      </c>
      <c r="F68" s="8" t="e">
        <f t="shared" si="13"/>
        <v>#DIV/0!</v>
      </c>
      <c r="G68" s="8" t="e">
        <f t="shared" si="13"/>
        <v>#DIV/0!</v>
      </c>
    </row>
    <row r="69" spans="1:7">
      <c r="B69" s="2"/>
      <c r="C69" s="2"/>
      <c r="D69" s="2"/>
      <c r="E69" s="2"/>
      <c r="F69" s="2"/>
      <c r="G69" s="2"/>
    </row>
    <row r="70" spans="1:7">
      <c r="A70" s="34" t="s">
        <v>72</v>
      </c>
      <c r="B70" s="4"/>
      <c r="C70" s="4"/>
      <c r="D70" s="4"/>
      <c r="E70" s="35" t="e">
        <f>IF(E68&gt;=10%, "Reduction required", "No reduction required")</f>
        <v>#DIV/0!</v>
      </c>
      <c r="F70" s="35" t="e">
        <f>IF(F68&gt;=20%, "Reduction required", "No reduction required")</f>
        <v>#DIV/0!</v>
      </c>
      <c r="G70" s="5"/>
    </row>
    <row r="71" spans="1:7">
      <c r="A71" s="2"/>
    </row>
    <row r="72" spans="1:7" ht="17.25" customHeight="1">
      <c r="A72" s="44" t="s">
        <v>73</v>
      </c>
      <c r="B72" s="46" t="s">
        <v>74</v>
      </c>
      <c r="C72" s="47"/>
      <c r="D72" s="47"/>
      <c r="E72" s="47"/>
      <c r="F72" s="47"/>
      <c r="G72" s="48"/>
    </row>
    <row r="73" spans="1:7">
      <c r="A73" s="45"/>
      <c r="B73" s="49" t="s">
        <v>75</v>
      </c>
      <c r="C73" s="50"/>
      <c r="D73" s="50"/>
      <c r="E73" s="50"/>
      <c r="F73" s="50"/>
      <c r="G73" s="51"/>
    </row>
    <row r="74" spans="1:7">
      <c r="A74" s="55"/>
      <c r="B74" s="52"/>
      <c r="C74" s="53"/>
      <c r="D74" s="53"/>
      <c r="E74" s="53"/>
      <c r="F74" s="53"/>
      <c r="G74" s="54"/>
    </row>
    <row r="75" spans="1:7">
      <c r="A75" s="56"/>
      <c r="B75" s="23"/>
      <c r="C75" s="11"/>
      <c r="D75" s="11"/>
      <c r="E75" s="11"/>
      <c r="F75" s="11"/>
      <c r="G75" s="24"/>
    </row>
    <row r="76" spans="1:7">
      <c r="A76" s="57"/>
      <c r="B76" s="58" t="s">
        <v>76</v>
      </c>
      <c r="C76" s="58"/>
      <c r="D76" s="25">
        <f>ROUNDUP(24*4.3,0)</f>
        <v>104</v>
      </c>
      <c r="E76" s="11"/>
      <c r="F76" s="25" t="s">
        <v>77</v>
      </c>
      <c r="G76" s="26">
        <v>9000</v>
      </c>
    </row>
    <row r="77" spans="1:7" ht="15" customHeight="1">
      <c r="A77" s="65" t="s">
        <v>78</v>
      </c>
      <c r="B77" s="58" t="s">
        <v>79</v>
      </c>
      <c r="C77" s="58"/>
      <c r="D77" s="25">
        <v>326</v>
      </c>
      <c r="E77" s="11"/>
      <c r="F77" s="25" t="s">
        <v>80</v>
      </c>
      <c r="G77" s="26">
        <f>ROUNDDOWN((G76-(G76*50%))*(D79/D77),0)</f>
        <v>0</v>
      </c>
    </row>
    <row r="78" spans="1:7">
      <c r="A78" s="45"/>
      <c r="B78" s="66" t="s">
        <v>81</v>
      </c>
      <c r="C78" s="66"/>
      <c r="D78" s="27"/>
      <c r="E78" s="11"/>
      <c r="F78" s="11"/>
      <c r="G78" s="28"/>
    </row>
    <row r="79" spans="1:7">
      <c r="A79" s="67"/>
      <c r="B79" s="70" t="s">
        <v>82</v>
      </c>
      <c r="C79" s="71"/>
      <c r="D79" s="30"/>
      <c r="E79" s="11"/>
      <c r="F79" s="29" t="s">
        <v>83</v>
      </c>
      <c r="G79" s="26">
        <f>G76-G77</f>
        <v>9000</v>
      </c>
    </row>
    <row r="80" spans="1:7">
      <c r="A80" s="68"/>
      <c r="B80" s="11"/>
      <c r="C80" s="11"/>
      <c r="D80" s="11"/>
      <c r="E80" s="11"/>
      <c r="F80" s="11"/>
      <c r="G80" s="31"/>
    </row>
    <row r="81" spans="1:7">
      <c r="A81" s="69"/>
      <c r="B81" s="32"/>
      <c r="C81" s="32"/>
      <c r="D81" s="32"/>
      <c r="E81" s="32"/>
      <c r="F81" s="32"/>
      <c r="G81" s="33"/>
    </row>
    <row r="82" spans="1:7">
      <c r="B82" s="11"/>
      <c r="C82" s="11"/>
      <c r="D82" s="11"/>
      <c r="E82" s="11"/>
      <c r="F82" s="11"/>
      <c r="G82" s="11"/>
    </row>
    <row r="83" spans="1:7">
      <c r="B83" s="36" t="s">
        <v>84</v>
      </c>
      <c r="C83" s="37"/>
      <c r="D83" s="37"/>
      <c r="E83" s="37"/>
      <c r="F83" s="36" t="s">
        <v>85</v>
      </c>
      <c r="G83" s="37"/>
    </row>
    <row r="84" spans="1:7">
      <c r="A84" s="6"/>
      <c r="B84" s="36"/>
      <c r="C84" s="37"/>
      <c r="D84" s="37"/>
      <c r="E84" s="37"/>
      <c r="F84" s="36"/>
      <c r="G84" s="37"/>
    </row>
    <row r="85" spans="1:7">
      <c r="A85" s="6"/>
      <c r="B85" s="36" t="s">
        <v>86</v>
      </c>
      <c r="C85" s="38"/>
      <c r="D85" s="38"/>
      <c r="E85" s="38"/>
      <c r="F85" s="36" t="s">
        <v>85</v>
      </c>
      <c r="G85" s="39"/>
    </row>
    <row r="86" spans="1:7">
      <c r="A86" s="6"/>
      <c r="B86" s="36"/>
      <c r="C86" s="38"/>
      <c r="D86" s="38"/>
      <c r="E86" s="38"/>
      <c r="F86" s="36"/>
      <c r="G86" s="40"/>
    </row>
    <row r="87" spans="1:7">
      <c r="B87" s="11"/>
      <c r="C87" s="11"/>
      <c r="D87" s="11"/>
      <c r="E87" s="11"/>
      <c r="F87" s="11"/>
      <c r="G87" s="11"/>
    </row>
  </sheetData>
  <mergeCells count="25">
    <mergeCell ref="A77:A78"/>
    <mergeCell ref="B77:C77"/>
    <mergeCell ref="B78:C78"/>
    <mergeCell ref="A79:A81"/>
    <mergeCell ref="B79:C79"/>
    <mergeCell ref="F1:G1"/>
    <mergeCell ref="F2:G2"/>
    <mergeCell ref="A9:G9"/>
    <mergeCell ref="A72:A73"/>
    <mergeCell ref="B72:G72"/>
    <mergeCell ref="B73:G74"/>
    <mergeCell ref="A74:A76"/>
    <mergeCell ref="B76:C76"/>
    <mergeCell ref="B11:D11"/>
    <mergeCell ref="E11:G11"/>
    <mergeCell ref="A34:G34"/>
    <mergeCell ref="A60:G60"/>
    <mergeCell ref="B83:B84"/>
    <mergeCell ref="C83:E84"/>
    <mergeCell ref="F83:F84"/>
    <mergeCell ref="G83:G84"/>
    <mergeCell ref="B85:B86"/>
    <mergeCell ref="C85:E86"/>
    <mergeCell ref="F85:F86"/>
    <mergeCell ref="G85:G86"/>
  </mergeCells>
  <dataValidations count="1">
    <dataValidation allowBlank="1" showInputMessage="1" showErrorMessage="1" sqref="E35:G59 B67:G69 E61:G66 E13:G33" xr:uid="{42069D2D-D53B-472A-98F7-7FB647E33C05}"/>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2DBB117A-291C-430A-9D8F-6BDC034ED0C3}">
          <x14:formula1>
            <xm:f>'Data Look Up'!$A$1:$A$2</xm:f>
          </x14:formula1>
          <xm:sqref>B35:D59 B13:D33 B61:D66 B7</xm:sqref>
        </x14:dataValidation>
        <x14:dataValidation type="list" allowBlank="1" showInputMessage="1" showErrorMessage="1" xr:uid="{6D161D53-8589-4F3A-AC7A-D24C702BE395}">
          <x14:formula1>
            <xm:f>'Data Look Up'!$C$1:$C$12</xm:f>
          </x14:formula1>
          <xm:sqref>B3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E06B1-28A0-43E5-B24B-D28C3FFB6CE5}">
  <dimension ref="A1:C12"/>
  <sheetViews>
    <sheetView workbookViewId="0">
      <selection activeCell="C13" sqref="C13"/>
    </sheetView>
  </sheetViews>
  <sheetFormatPr defaultRowHeight="15"/>
  <sheetData>
    <row r="1" spans="1:3">
      <c r="A1" t="s">
        <v>87</v>
      </c>
      <c r="C1" t="s">
        <v>88</v>
      </c>
    </row>
    <row r="2" spans="1:3">
      <c r="A2" t="s">
        <v>89</v>
      </c>
      <c r="C2" s="3">
        <v>1</v>
      </c>
    </row>
    <row r="3" spans="1:3">
      <c r="C3" s="3">
        <v>2</v>
      </c>
    </row>
    <row r="4" spans="1:3">
      <c r="C4" s="3">
        <v>3</v>
      </c>
    </row>
    <row r="5" spans="1:3">
      <c r="C5" s="3">
        <v>4</v>
      </c>
    </row>
    <row r="6" spans="1:3">
      <c r="C6" s="3">
        <v>5</v>
      </c>
    </row>
    <row r="7" spans="1:3">
      <c r="C7" s="3">
        <v>6</v>
      </c>
    </row>
    <row r="8" spans="1:3">
      <c r="C8" s="3">
        <v>7</v>
      </c>
    </row>
    <row r="9" spans="1:3">
      <c r="C9" s="3">
        <v>8</v>
      </c>
    </row>
    <row r="10" spans="1:3">
      <c r="C10" s="3">
        <v>9</v>
      </c>
    </row>
    <row r="11" spans="1:3">
      <c r="C11" s="3">
        <v>10</v>
      </c>
    </row>
    <row r="12" spans="1:3">
      <c r="C12" s="3" t="s">
        <v>90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0D54B39C604B443B4F7BCF05D2107E8" ma:contentTypeVersion="6" ma:contentTypeDescription="Create a new document." ma:contentTypeScope="" ma:versionID="ad3637d7f8cb9c1c5cbc200a31412aa5">
  <xsd:schema xmlns:xsd="http://www.w3.org/2001/XMLSchema" xmlns:xs="http://www.w3.org/2001/XMLSchema" xmlns:p="http://schemas.microsoft.com/office/2006/metadata/properties" xmlns:ns2="a5b636a4-e914-4a7b-aedd-dbc9638d2a49" xmlns:ns3="105f32bb-53f0-478e-953d-d89a77faf182" targetNamespace="http://schemas.microsoft.com/office/2006/metadata/properties" ma:root="true" ma:fieldsID="1044127568881a2fa02a1078c517e548" ns2:_="" ns3:_="">
    <xsd:import namespace="a5b636a4-e914-4a7b-aedd-dbc9638d2a49"/>
    <xsd:import namespace="105f32bb-53f0-478e-953d-d89a77faf18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b636a4-e914-4a7b-aedd-dbc9638d2a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5f32bb-53f0-478e-953d-d89a77faf18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3581E90-770E-4DCA-9C43-9D31FBEC63BE}"/>
</file>

<file path=customXml/itemProps2.xml><?xml version="1.0" encoding="utf-8"?>
<ds:datastoreItem xmlns:ds="http://schemas.openxmlformats.org/officeDocument/2006/customXml" ds:itemID="{5D03CBEC-68A5-4E4C-AE55-8C546FDB655F}"/>
</file>

<file path=customXml/itemProps3.xml><?xml version="1.0" encoding="utf-8"?>
<ds:datastoreItem xmlns:ds="http://schemas.openxmlformats.org/officeDocument/2006/customXml" ds:itemID="{80C2E65B-FA11-4CA7-A461-EDFC2FFADC4A}"/>
</file>

<file path=docProps/app.xml><?xml version="1.0" encoding="utf-8"?>
<Properties xmlns="http://schemas.openxmlformats.org/officeDocument/2006/extended-properties" xmlns:vt="http://schemas.openxmlformats.org/officeDocument/2006/docPropsVTypes">
  <Application>Microsoft Excel Online</Application>
  <Manager/>
  <Company>Dudley College of Technology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Rachel Corns</dc:creator>
  <cp:keywords/>
  <dc:description/>
  <cp:lastModifiedBy>Rachael McCartney</cp:lastModifiedBy>
  <cp:revision/>
  <dcterms:created xsi:type="dcterms:W3CDTF">2025-08-04T09:15:54Z</dcterms:created>
  <dcterms:modified xsi:type="dcterms:W3CDTF">2025-09-17T15:30:09Z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0x01010000D54B39C604B443B4F7BCF05D2107E8</vt:lpwstr>
  </property>
</Properties>
</file>