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C:\Users\0010532\Desktop\"/>
    </mc:Choice>
  </mc:AlternateContent>
  <xr:revisionPtr revIDLastSave="36" documentId="8_{FA339256-4792-42CF-B160-487B93D3D931}" xr6:coauthVersionLast="47" xr6:coauthVersionMax="47" xr10:uidLastSave="{7659DEE5-87B5-4FDA-950E-DE0511FB7EA8}"/>
  <bookViews>
    <workbookView xWindow="2868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7" i="1" l="1"/>
  <c r="G79" i="1" s="1"/>
  <c r="D76" i="1"/>
  <c r="C7" i="1"/>
  <c r="C3" i="1"/>
  <c r="E14" i="1"/>
  <c r="F14" i="1"/>
  <c r="G14" i="1"/>
  <c r="E15" i="1"/>
  <c r="F15" i="1"/>
  <c r="G15" i="1"/>
  <c r="E16" i="1"/>
  <c r="F16" i="1"/>
  <c r="G16" i="1"/>
  <c r="E17" i="1"/>
  <c r="F17" i="1"/>
  <c r="G17" i="1"/>
  <c r="E18" i="1"/>
  <c r="F18" i="1"/>
  <c r="G18" i="1"/>
  <c r="E19" i="1"/>
  <c r="F19" i="1"/>
  <c r="G19" i="1"/>
  <c r="E20" i="1"/>
  <c r="F20" i="1"/>
  <c r="G20" i="1"/>
  <c r="E21" i="1"/>
  <c r="F21" i="1"/>
  <c r="G21" i="1"/>
  <c r="E22" i="1"/>
  <c r="F22" i="1"/>
  <c r="G22" i="1"/>
  <c r="E23" i="1"/>
  <c r="F23" i="1"/>
  <c r="G23" i="1"/>
  <c r="E35" i="1"/>
  <c r="F35" i="1"/>
  <c r="G35" i="1"/>
  <c r="E36" i="1"/>
  <c r="F36" i="1"/>
  <c r="G36" i="1"/>
  <c r="E37" i="1"/>
  <c r="F37" i="1"/>
  <c r="G37" i="1"/>
  <c r="E38" i="1"/>
  <c r="F38" i="1"/>
  <c r="G38" i="1"/>
  <c r="E39" i="1"/>
  <c r="F39" i="1"/>
  <c r="G39" i="1"/>
  <c r="E40" i="1"/>
  <c r="F40" i="1"/>
  <c r="G40" i="1"/>
  <c r="E41" i="1"/>
  <c r="F41" i="1"/>
  <c r="G41" i="1"/>
  <c r="E42" i="1"/>
  <c r="F42" i="1"/>
  <c r="G42" i="1"/>
  <c r="E43" i="1"/>
  <c r="F43" i="1"/>
  <c r="G43" i="1"/>
  <c r="E44"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G53" i="1"/>
  <c r="E54" i="1"/>
  <c r="F54" i="1"/>
  <c r="G54" i="1"/>
  <c r="E55" i="1"/>
  <c r="F55" i="1"/>
  <c r="G55" i="1"/>
  <c r="E56" i="1"/>
  <c r="F56" i="1"/>
  <c r="G56" i="1"/>
  <c r="E57" i="1"/>
  <c r="F57" i="1"/>
  <c r="G57" i="1"/>
  <c r="F13" i="1"/>
  <c r="E13" i="1"/>
  <c r="F61" i="1"/>
  <c r="G61" i="1"/>
  <c r="F62" i="1"/>
  <c r="G62" i="1"/>
  <c r="F63" i="1"/>
  <c r="G63" i="1"/>
  <c r="F64" i="1"/>
  <c r="G64" i="1"/>
  <c r="F65" i="1"/>
  <c r="G65" i="1"/>
  <c r="F66" i="1"/>
  <c r="G66" i="1"/>
  <c r="E62" i="1"/>
  <c r="E63" i="1"/>
  <c r="E64" i="1"/>
  <c r="E65" i="1"/>
  <c r="E66" i="1"/>
  <c r="E61" i="1"/>
  <c r="F59" i="1"/>
  <c r="G59" i="1"/>
  <c r="E59" i="1"/>
  <c r="G13" i="1"/>
  <c r="F24" i="1"/>
  <c r="G24" i="1"/>
  <c r="F25" i="1"/>
  <c r="G25" i="1"/>
  <c r="F26" i="1"/>
  <c r="G26" i="1"/>
  <c r="F27" i="1"/>
  <c r="G27" i="1"/>
  <c r="F28" i="1"/>
  <c r="G28" i="1"/>
  <c r="F29" i="1"/>
  <c r="G29" i="1"/>
  <c r="F30" i="1"/>
  <c r="G30" i="1"/>
  <c r="F31" i="1"/>
  <c r="G31" i="1"/>
  <c r="F32" i="1"/>
  <c r="G32" i="1"/>
  <c r="F33" i="1"/>
  <c r="G33" i="1"/>
  <c r="E24" i="1"/>
  <c r="E25" i="1"/>
  <c r="E26" i="1"/>
  <c r="E27" i="1"/>
  <c r="E28" i="1"/>
  <c r="E29" i="1"/>
  <c r="E30" i="1"/>
  <c r="E31" i="1"/>
  <c r="E32" i="1"/>
  <c r="E33" i="1"/>
  <c r="C67" i="1"/>
  <c r="D67" i="1"/>
  <c r="B67" i="1"/>
  <c r="G67" i="1" l="1"/>
  <c r="F67" i="1"/>
  <c r="F68" i="1" s="1"/>
  <c r="F70" i="1" s="1"/>
  <c r="E67" i="1"/>
  <c r="E68" i="1" s="1"/>
  <c r="E70" i="1" s="1"/>
  <c r="B68" i="1"/>
  <c r="G68" i="1"/>
  <c r="D68" i="1"/>
  <c r="C68" i="1"/>
</calcChain>
</file>

<file path=xl/sharedStrings.xml><?xml version="1.0" encoding="utf-8"?>
<sst xmlns="http://schemas.openxmlformats.org/spreadsheetml/2006/main" count="95" uniqueCount="91">
  <si>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</si>
  <si>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</si>
  <si>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</si>
  <si>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</si>
  <si>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</si>
  <si>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</si>
  <si>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</si>
  <si>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</si>
  <si>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</si>
  <si>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r>
      <rPr>
        <b/>
        <sz val="12"/>
        <color rgb="FF0070C0"/>
        <rFont val="Gill Sans MT"/>
      </rPr>
      <t>Operations Manager Level 5 (ST0385) Version 1.4</t>
    </r>
    <r>
      <rPr>
        <sz val="12"/>
        <color rgb="FF0070C0"/>
        <rFont val="Gill Sans MT"/>
      </rPr>
      <t> </t>
    </r>
  </si>
  <si>
    <t xml:space="preserve">Employer and Apprentice Rating </t>
  </si>
  <si>
    <t>Assessor Verification</t>
  </si>
  <si>
    <t xml:space="preserve">Skills </t>
  </si>
  <si>
    <t>No Training Required</t>
  </si>
  <si>
    <t>Part Training required</t>
  </si>
  <si>
    <t>Full Training required</t>
  </si>
  <si>
    <t>S1: Communicate and present information to stakeholders using different types of media.</t>
  </si>
  <si>
    <t>S2: Identify problems and provide solutions.</t>
  </si>
  <si>
    <t>S3: Manage and set goals and accountabilities for individuals and teams.</t>
  </si>
  <si>
    <t>S4: Analyse performance data for individuals and teams to identify areas for improvement.</t>
  </si>
  <si>
    <t>S5: Manage and influence project activity to deliver within budget and resource requirements.</t>
  </si>
  <si>
    <t>S6: Lead and influence the team and individuals to support an inclusive culture of equity, diversity, and the promotion of well-being.</t>
  </si>
  <si>
    <t>S7: Motivate team members and individuals through collaborative activities, for example one-to-one coaching and team meetings, to achieve organisational goals.</t>
  </si>
  <si>
    <t>S8: Use digital tools to analyse information and monitor performance and budgets to drive the implementation and delivery of plans and projects.</t>
  </si>
  <si>
    <t>S9: Research, interpret and analyse information to inform the implementation of business plans or projects.</t>
  </si>
  <si>
    <t>S10: Evaluate the impact of outcomes from organisational plans or projects to drive the decision-making process.</t>
  </si>
  <si>
    <t>S11: Interpret and implement the practical application of regulation, legislation and organisational policies for stakeholders.</t>
  </si>
  <si>
    <t>S12: Manage continuous improvement and change for their team and organisation.</t>
  </si>
  <si>
    <t>S13: Analyse and prioritise organisation activities in response to the operating environment.</t>
  </si>
  <si>
    <t>S14: Implement business continuity plans, including risk assessment, contingency planning and disaster recovery, to ensure the uninterrupted operation of critical functions.</t>
  </si>
  <si>
    <t>S15: Identify and respond to external factors that may influence the future landscape and evaluate their impact on the organisation.</t>
  </si>
  <si>
    <t>S16: Influence and negotiate with stakeholders to shape and agree goals and outcomes.</t>
  </si>
  <si>
    <t>S17: Manage relationships across multiple and diverse stakeholders.</t>
  </si>
  <si>
    <t>S18: Deliver sustainable services and solutions which allow the organisation to respond to changes in social, economic and environmental factors.</t>
  </si>
  <si>
    <t>S19: Manage and facilitate learning and continuous professional development for their team.</t>
  </si>
  <si>
    <t>S20: Coach and mentor individuals within their team.</t>
  </si>
  <si>
    <t>S21: Develop and implement operational plans that align with the strategic direction of the organisation.</t>
  </si>
  <si>
    <t>Knowledge</t>
  </si>
  <si>
    <t>K1: Presentation skills and methods.</t>
  </si>
  <si>
    <t>K2: Relevant regulation and legislation requirements, and their impact on their team, the individual, their role and the organisation.</t>
  </si>
  <si>
    <t>K3: Legislation and organisational policies relating to equity, diversity and inclusion in the workplace and their impact on the organisation and stakeholders.</t>
  </si>
  <si>
    <t>K4: Approaches to people management, for example recruitment, performance management, reward, and talent management and resource planning.</t>
  </si>
  <si>
    <t>K5: IT and software tools used to support the current and future needs of the organisation, including advances in technology</t>
  </si>
  <si>
    <t>K6: Methods for researching, analysing, interpreting and evaluating data to inform judgements and enable decision making.</t>
  </si>
  <si>
    <t>K7: Financial management techniques and implications of decisions for budgets.</t>
  </si>
  <si>
    <t>K8: How to identify and manage organisational improvement opportunities.</t>
  </si>
  <si>
    <t>K9: Project management tools and techniques.</t>
  </si>
  <si>
    <t>K10: Methods used to identify, manage and prioritise stakeholder relationships.</t>
  </si>
  <si>
    <t>K11: The current and future needs of the sector and the impact on their organisation.</t>
  </si>
  <si>
    <t>K12: Problem solving and decision-making techniques.</t>
  </si>
  <si>
    <t>K13: Influencing and negotiation models and techniques.</t>
  </si>
  <si>
    <t>K14: Conflict resolution and mediation processes.</t>
  </si>
  <si>
    <t>K15: Communication techniques and approaches.</t>
  </si>
  <si>
    <t>K16: Ethics and values-based leadership theories and principles, for example employee wellbeing.</t>
  </si>
  <si>
    <t>K17: Change management concepts and methods for implementing change within the organisation.</t>
  </si>
  <si>
    <t>K18: Leadership and management tools and techniques.</t>
  </si>
  <si>
    <t>K19: The sector in which the organisation operates and its impact on their role.</t>
  </si>
  <si>
    <t>K20: The continuous development requirements and learning needs of their team.</t>
  </si>
  <si>
    <t>K21: Business continuity principles, including risk assessment, contingency planning and disaster recovery.</t>
  </si>
  <si>
    <t>K22: Organisational policies and procedures, for example health and safety.</t>
  </si>
  <si>
    <t>K23: Responsible organisation policies and practices covering social, environmental, and economic factors, including sustainability.</t>
  </si>
  <si>
    <t>K24: Coaching and mentoring techniques.</t>
  </si>
  <si>
    <t>K25: The strategic direction of the organisation and the impact on operational plans.</t>
  </si>
  <si>
    <t>Behaviours</t>
  </si>
  <si>
    <t>B1: Acts professionally, ethically and with integrity.</t>
  </si>
  <si>
    <t>B2: Supports an inclusive culture, treating colleagues and stakeholders fairly and with respect.</t>
  </si>
  <si>
    <t>B3: Takes accountability and ownership of their own and the team’s tasks and workload.</t>
  </si>
  <si>
    <t>B4: Seeks learning opportunities and continuous professional development for self and the wider team.</t>
  </si>
  <si>
    <t>B5: Works flexibly and adapts to circumstances.</t>
  </si>
  <si>
    <t>B6: Works collaboratively with others across the organisation and stakeholders.</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</si>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</sst>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0">
    <font>
      <sz val="11"/>
      <color theme="1"/>
      <name val="Aptos Narrow"/>
      <family val="2"/>
      <scheme val="minor"/>
    </font>
    <font>
      <b/>
      <sz val="11"/>
      <color theme="1"/>
      <name val="Aptos Narrow"/>
      <family val="2"/>
      <scheme val="minor"/>
    </font>
    <font>
      <sz val="11"/>
      <color theme="1"/>
      <name val="Aptos Narrow"/>
      <scheme val="minor"/>
    </font>
    <font>
      <sz val="11"/>
      <color rgb="FF000000"/>
      <name val="Aptos Narrow"/>
      <family val="2"/>
      <scheme val="minor"/>
    </font>
    <font>
      <b/>
      <sz val="12"/>
      <color rgb="FF0070C0"/>
      <name val="Gill Sans MT"/>
    </font>
    <font>
      <sz val="12"/>
      <color rgb="FF0070C0"/>
      <name val="Gill Sans MT"/>
    </font>
    <font>
      <sz val="11"/>
      <color rgb="FF000000"/>
      <name val="Aptos Narrow"/>
      <scheme val="minor"/>
    </font>
    <font>
      <b/>
      <sz val="11"/>
      <color rgb="FF000000"/>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2">
    <xf numFmtId="0" fontId="0" fillId="0" borderId="0" xfId="0"/>
    <xf numFmtId="0" fontId="1" fillId="2" borderId="0" xfId="0" applyFont="1" applyFill="1" applyAlignment="1">
      <alignment horizontal="left"/>
    </xf>
    <xf numFmtId="0" fontId="0" fillId="0" borderId="0" xfId="0" applyAlignment="1">
      <alignment wrapText="1"/>
    </xf>
    <xf numFmtId="1" fontId="0" fillId="0" borderId="0" xfId="0" applyNumberFormat="1"/>
    <xf numFmtId="0" fontId="0" fillId="2" borderId="0" xfId="0" applyFill="1"/>
    <xf numFmtId="0" fontId="0" fillId="2" borderId="0" xfId="0" quotePrefix="1" applyFill="1"/>
    <xf numFmtId="0" fontId="1" fillId="0" borderId="0" xfId="0" applyFont="1"/>
    <xf numFmtId="0" fontId="1" fillId="2" borderId="1" xfId="0" applyFont="1" applyFill="1" applyBorder="1" applyAlignment="1">
      <alignment wrapText="1"/>
    </xf>
    <xf numFmtId="164" fontId="1" fillId="2" borderId="1" xfId="0" applyNumberFormat="1" applyFont="1" applyFill="1" applyBorder="1" applyAlignment="1">
      <alignment wrapText="1"/>
    </xf>
    <xf numFmtId="0" fontId="1" fillId="5" borderId="0" xfId="0" applyFont="1" applyFill="1"/>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2" borderId="0" xfId="0" applyFont="1" applyFill="1" applyAlignment="1">
      <alignment wrapText="1"/>
    </xf>
    <xf numFmtId="0" fontId="1" fillId="0" borderId="0" xfId="0" applyFont="1" applyAlignment="1">
      <alignment horizontal="center" vertical="center"/>
    </xf>
    <xf numFmtId="0" fontId="8" fillId="2" borderId="3" xfId="0" applyFont="1" applyFill="1" applyBorder="1" applyAlignment="1">
      <alignment horizontal="center" vertical="center" wrapText="1"/>
    </xf>
    <xf numFmtId="0" fontId="4" fillId="0" borderId="0" xfId="0" applyFont="1" applyAlignment="1">
      <alignment vertical="center"/>
    </xf>
    <xf numFmtId="0" fontId="3" fillId="0" borderId="4" xfId="0" applyFont="1" applyBorder="1" applyAlignment="1">
      <alignment horizontal="left" vertical="center" wrapText="1"/>
    </xf>
    <xf numFmtId="0" fontId="0" fillId="3" borderId="9" xfId="0" applyFill="1" applyBorder="1" applyAlignment="1">
      <alignment vertical="center"/>
    </xf>
    <xf numFmtId="0" fontId="0" fillId="3" borderId="1" xfId="0" applyFill="1" applyBorder="1" applyAlignment="1">
      <alignment vertical="center"/>
    </xf>
    <xf numFmtId="0" fontId="0" fillId="4" borderId="1" xfId="0" applyFill="1" applyBorder="1" applyAlignment="1">
      <alignment vertical="center"/>
    </xf>
    <xf numFmtId="0" fontId="0" fillId="0" borderId="1" xfId="0" applyBorder="1" applyAlignment="1">
      <alignment horizontal="left" vertical="center" wrapText="1"/>
    </xf>
    <xf numFmtId="0" fontId="0" fillId="0" borderId="4" xfId="0" applyBorder="1" applyAlignment="1">
      <alignment horizontal="left"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44" fontId="0" fillId="0" borderId="4" xfId="0" applyNumberFormat="1" applyBorder="1" applyAlignment="1">
      <alignment horizontal="center" vertical="center"/>
    </xf>
    <xf numFmtId="0" fontId="0" fillId="4" borderId="21" xfId="0" applyFill="1" applyBorder="1" applyAlignment="1">
      <alignment horizontal="center" vertical="center"/>
    </xf>
    <xf numFmtId="44" fontId="0" fillId="0" borderId="18" xfId="0" applyNumberFormat="1" applyBorder="1" applyAlignment="1">
      <alignment horizontal="center" vertical="center"/>
    </xf>
    <xf numFmtId="0" fontId="0" fillId="0" borderId="6" xfId="0" applyBorder="1" applyAlignment="1">
      <alignment horizontal="center" vertical="center"/>
    </xf>
    <xf numFmtId="0" fontId="0" fillId="4" borderId="4" xfId="0" applyFill="1" applyBorder="1" applyAlignment="1">
      <alignment horizontal="center" vertical="center"/>
    </xf>
    <xf numFmtId="44" fontId="0" fillId="0" borderId="20"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 fillId="2" borderId="0" xfId="0" applyFont="1" applyFill="1" applyAlignment="1">
      <alignment horizontal="right" wrapText="1"/>
    </xf>
    <xf numFmtId="0" fontId="1" fillId="2" borderId="0" xfId="0" quotePrefix="1" applyFont="1" applyFill="1" applyAlignment="1">
      <alignment wrapText="1"/>
    </xf>
    <xf numFmtId="0" fontId="1" fillId="2" borderId="4" xfId="0" applyFont="1" applyFill="1" applyBorder="1" applyAlignment="1">
      <alignment horizontal="left" vertical="center"/>
    </xf>
    <xf numFmtId="0" fontId="1" fillId="3"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21" xfId="0" applyFont="1" applyFill="1" applyBorder="1" applyAlignment="1">
      <alignment horizontal="center" vertical="center"/>
    </xf>
    <xf numFmtId="0" fontId="0" fillId="0" borderId="0" xfId="0" applyAlignment="1">
      <alignment horizontal="left" vertical="center"/>
    </xf>
    <xf numFmtId="0" fontId="6" fillId="0" borderId="5" xfId="0" applyFont="1" applyBorder="1" applyAlignment="1">
      <alignment horizontal="center" vertical="center" wrapText="1"/>
    </xf>
    <xf numFmtId="0" fontId="2" fillId="0" borderId="0" xfId="0" applyFont="1" applyAlignment="1">
      <alignment horizontal="center" vertical="center" wrapText="1"/>
    </xf>
    <xf numFmtId="0" fontId="7" fillId="2" borderId="11" xfId="0" applyFont="1" applyFill="1" applyBorder="1" applyAlignment="1">
      <alignment horizontal="left" vertical="top" wrapText="1"/>
    </xf>
    <xf numFmtId="0" fontId="7" fillId="2" borderId="12" xfId="0" applyFont="1" applyFill="1" applyBorder="1" applyAlignment="1">
      <alignment horizontal="left" vertical="top" wrapText="1"/>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1" fillId="3" borderId="16" xfId="0" applyFont="1" applyFill="1" applyBorder="1" applyAlignment="1">
      <alignment horizontal="center" vertical="top" wrapText="1"/>
    </xf>
    <xf numFmtId="0" fontId="1" fillId="3" borderId="19" xfId="0" applyFont="1" applyFill="1" applyBorder="1" applyAlignment="1">
      <alignment horizontal="center" vertical="top" wrapText="1"/>
    </xf>
    <xf numFmtId="0" fontId="1" fillId="3" borderId="21" xfId="0" applyFont="1" applyFill="1" applyBorder="1" applyAlignment="1">
      <alignment horizontal="center" vertical="top" wrapText="1"/>
    </xf>
    <xf numFmtId="0" fontId="0" fillId="0" borderId="4" xfId="0"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 fillId="2" borderId="0" xfId="0" applyFont="1" applyFill="1" applyAlignment="1">
      <alignment horizontal="left" wrapText="1"/>
    </xf>
    <xf numFmtId="0" fontId="1" fillId="2" borderId="10" xfId="0" applyFont="1" applyFill="1" applyBorder="1" applyAlignment="1">
      <alignment horizontal="left"/>
    </xf>
    <xf numFmtId="0" fontId="1" fillId="2" borderId="2" xfId="0" applyFont="1" applyFill="1" applyBorder="1" applyAlignment="1">
      <alignment horizontal="left"/>
    </xf>
    <xf numFmtId="0" fontId="7" fillId="2" borderId="22" xfId="0" applyFont="1" applyFill="1" applyBorder="1" applyAlignment="1">
      <alignment horizontal="left" vertical="top" wrapText="1"/>
    </xf>
    <xf numFmtId="0" fontId="0" fillId="0" borderId="21" xfId="0" applyBorder="1" applyAlignment="1">
      <alignment horizontal="center" vertical="center"/>
    </xf>
    <xf numFmtId="0" fontId="1" fillId="4" borderId="16" xfId="0" applyFont="1" applyFill="1" applyBorder="1" applyAlignment="1">
      <alignment horizontal="center" vertical="top" wrapText="1"/>
    </xf>
    <xf numFmtId="0" fontId="1" fillId="4" borderId="19" xfId="0" applyFont="1" applyFill="1" applyBorder="1" applyAlignment="1">
      <alignment horizontal="center" vertical="top" wrapText="1"/>
    </xf>
    <xf numFmtId="0" fontId="1" fillId="4" borderId="21" xfId="0" applyFont="1" applyFill="1" applyBorder="1" applyAlignment="1">
      <alignment horizontal="center" vertical="top" wrapText="1"/>
    </xf>
    <xf numFmtId="0" fontId="0" fillId="0" borderId="6" xfId="0" applyBorder="1" applyAlignment="1">
      <alignment horizontal="center" vertical="center"/>
    </xf>
    <xf numFmtId="0" fontId="0" fillId="0" borderId="8"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87"/>
  <sheetViews>
    <sheetView tabSelected="1" topLeftCell="A54" workbookViewId="0">
      <selection activeCell="D76" sqref="D76"/>
    </sheetView>
  </sheetViews>
  <sheetFormatPr defaultColWidth="0" defaultRowHeight="15" zeroHeight="1"/>
  <cols>
    <col min="1" max="1" width="106" customWidth="1"/>
    <col min="2" max="7" width="17.85546875" customWidth="1"/>
  </cols>
  <sheetData>
    <row r="1" spans="1:7">
      <c r="A1" s="9" t="s">
        <v>0</v>
      </c>
      <c r="B1" s="10"/>
      <c r="C1" s="11"/>
      <c r="D1" s="11"/>
      <c r="E1" s="10"/>
      <c r="F1" s="41" t="s">
        <v>1</v>
      </c>
      <c r="G1" s="41"/>
    </row>
    <row r="2" spans="1:7">
      <c r="A2" s="9" t="s">
        <v>2</v>
      </c>
      <c r="B2" s="10"/>
      <c r="C2" s="11"/>
      <c r="D2" s="11"/>
      <c r="E2" s="12"/>
      <c r="F2" s="41" t="s">
        <v>3</v>
      </c>
      <c r="G2" s="41"/>
    </row>
    <row r="3" spans="1:7">
      <c r="A3" s="9" t="s">
        <v>4</v>
      </c>
      <c r="B3" s="10"/>
      <c r="C3" s="11" t="str">
        <f>IF(OR(B3="", B3="less than 1", B3&lt;2), "", "Reduction required")</f>
        <v/>
      </c>
      <c r="D3" s="11"/>
      <c r="E3" s="11"/>
      <c r="F3" s="11"/>
      <c r="G3" s="11"/>
    </row>
    <row r="4" spans="1:7">
      <c r="A4" s="9" t="s">
        <v>5</v>
      </c>
      <c r="B4" s="10"/>
      <c r="C4" s="11"/>
      <c r="D4" s="11"/>
      <c r="E4" s="11"/>
      <c r="F4" s="11"/>
      <c r="G4" s="11"/>
    </row>
    <row r="5" spans="1:7">
      <c r="A5" s="9" t="s">
        <v>6</v>
      </c>
      <c r="B5" s="10"/>
      <c r="C5" s="11"/>
      <c r="D5" s="11"/>
      <c r="E5" s="11"/>
      <c r="F5" s="11"/>
      <c r="G5" s="11"/>
    </row>
    <row r="6" spans="1:7">
      <c r="A6" s="6"/>
      <c r="B6" s="11"/>
      <c r="C6" s="11"/>
      <c r="D6" s="11"/>
      <c r="E6" s="11"/>
      <c r="F6" s="11"/>
      <c r="G6" s="11"/>
    </row>
    <row r="7" spans="1:7">
      <c r="A7" s="13" t="s">
        <v>7</v>
      </c>
      <c r="B7" s="10"/>
      <c r="C7" s="14" t="str">
        <f>IF(B7="Yes","Reduction required","")</f>
        <v/>
      </c>
      <c r="D7" s="11"/>
      <c r="E7" s="11"/>
      <c r="F7" s="11"/>
      <c r="G7" s="11"/>
    </row>
    <row r="8" spans="1:7">
      <c r="B8" s="11"/>
      <c r="C8" s="11"/>
      <c r="D8" s="11"/>
      <c r="E8" s="11"/>
      <c r="F8" s="11"/>
      <c r="G8" s="11"/>
    </row>
    <row r="9" spans="1:7" ht="168.75" customHeight="1">
      <c r="A9" s="42" t="s">
        <v>8</v>
      </c>
      <c r="B9" s="43"/>
      <c r="C9" s="43"/>
      <c r="D9" s="43"/>
      <c r="E9" s="43"/>
      <c r="F9" s="43"/>
      <c r="G9" s="43"/>
    </row>
    <row r="10" spans="1:7"/>
    <row r="11" spans="1:7" ht="26.25" customHeight="1">
      <c r="A11" s="16" t="s">
        <v>9</v>
      </c>
      <c r="B11" s="59" t="s">
        <v>10</v>
      </c>
      <c r="C11" s="60"/>
      <c r="D11" s="61"/>
      <c r="E11" s="59" t="s">
        <v>11</v>
      </c>
      <c r="F11" s="60"/>
      <c r="G11" s="61"/>
    </row>
    <row r="12" spans="1:7" ht="29.25">
      <c r="A12" s="1" t="s">
        <v>12</v>
      </c>
      <c r="B12" s="15" t="s">
        <v>13</v>
      </c>
      <c r="C12" s="15" t="s">
        <v>14</v>
      </c>
      <c r="D12" s="15" t="s">
        <v>15</v>
      </c>
      <c r="E12" s="15" t="s">
        <v>13</v>
      </c>
      <c r="F12" s="15" t="s">
        <v>14</v>
      </c>
      <c r="G12" s="15" t="s">
        <v>15</v>
      </c>
    </row>
    <row r="13" spans="1:7">
      <c r="A13" s="17" t="s">
        <v>16</v>
      </c>
      <c r="B13" s="18"/>
      <c r="C13" s="19"/>
      <c r="D13" s="19"/>
      <c r="E13" s="20">
        <f t="shared" ref="E13:E66" si="0">B13</f>
        <v>0</v>
      </c>
      <c r="F13" s="20">
        <f t="shared" ref="F13:F33" si="1">C13</f>
        <v>0</v>
      </c>
      <c r="G13" s="20">
        <f t="shared" ref="G13:G33" si="2">D13</f>
        <v>0</v>
      </c>
    </row>
    <row r="14" spans="1:7">
      <c r="A14" s="17" t="s">
        <v>17</v>
      </c>
      <c r="B14" s="18"/>
      <c r="C14" s="19"/>
      <c r="D14" s="19"/>
      <c r="E14" s="20">
        <f t="shared" ref="E14:E23" si="3">B14</f>
        <v>0</v>
      </c>
      <c r="F14" s="20">
        <f t="shared" ref="F14:F23" si="4">C14</f>
        <v>0</v>
      </c>
      <c r="G14" s="20">
        <f t="shared" ref="G14:G23" si="5">D14</f>
        <v>0</v>
      </c>
    </row>
    <row r="15" spans="1:7">
      <c r="A15" s="17" t="s">
        <v>18</v>
      </c>
      <c r="B15" s="18"/>
      <c r="C15" s="19"/>
      <c r="D15" s="19"/>
      <c r="E15" s="20">
        <f t="shared" si="3"/>
        <v>0</v>
      </c>
      <c r="F15" s="20">
        <f t="shared" si="4"/>
        <v>0</v>
      </c>
      <c r="G15" s="20">
        <f t="shared" si="5"/>
        <v>0</v>
      </c>
    </row>
    <row r="16" spans="1:7">
      <c r="A16" s="17" t="s">
        <v>19</v>
      </c>
      <c r="B16" s="18"/>
      <c r="C16" s="19"/>
      <c r="D16" s="19"/>
      <c r="E16" s="20">
        <f t="shared" si="3"/>
        <v>0</v>
      </c>
      <c r="F16" s="20">
        <f t="shared" si="4"/>
        <v>0</v>
      </c>
      <c r="G16" s="20">
        <f t="shared" si="5"/>
        <v>0</v>
      </c>
    </row>
    <row r="17" spans="1:7">
      <c r="A17" s="17" t="s">
        <v>20</v>
      </c>
      <c r="B17" s="18"/>
      <c r="C17" s="19"/>
      <c r="D17" s="19"/>
      <c r="E17" s="20">
        <f t="shared" si="3"/>
        <v>0</v>
      </c>
      <c r="F17" s="20">
        <f t="shared" si="4"/>
        <v>0</v>
      </c>
      <c r="G17" s="20">
        <f t="shared" si="5"/>
        <v>0</v>
      </c>
    </row>
    <row r="18" spans="1:7" ht="29.25">
      <c r="A18" s="17" t="s">
        <v>21</v>
      </c>
      <c r="B18" s="18"/>
      <c r="C18" s="19"/>
      <c r="D18" s="19"/>
      <c r="E18" s="20">
        <f t="shared" si="3"/>
        <v>0</v>
      </c>
      <c r="F18" s="20">
        <f t="shared" si="4"/>
        <v>0</v>
      </c>
      <c r="G18" s="20">
        <f t="shared" si="5"/>
        <v>0</v>
      </c>
    </row>
    <row r="19" spans="1:7" ht="29.25">
      <c r="A19" s="17" t="s">
        <v>22</v>
      </c>
      <c r="B19" s="18"/>
      <c r="C19" s="19"/>
      <c r="D19" s="19"/>
      <c r="E19" s="20">
        <f t="shared" si="3"/>
        <v>0</v>
      </c>
      <c r="F19" s="20">
        <f t="shared" si="4"/>
        <v>0</v>
      </c>
      <c r="G19" s="20">
        <f t="shared" si="5"/>
        <v>0</v>
      </c>
    </row>
    <row r="20" spans="1:7" ht="29.25">
      <c r="A20" s="17" t="s">
        <v>23</v>
      </c>
      <c r="B20" s="18"/>
      <c r="C20" s="19"/>
      <c r="D20" s="19"/>
      <c r="E20" s="20">
        <f t="shared" si="3"/>
        <v>0</v>
      </c>
      <c r="F20" s="20">
        <f t="shared" si="4"/>
        <v>0</v>
      </c>
      <c r="G20" s="20">
        <f t="shared" si="5"/>
        <v>0</v>
      </c>
    </row>
    <row r="21" spans="1:7">
      <c r="A21" s="17" t="s">
        <v>24</v>
      </c>
      <c r="B21" s="18"/>
      <c r="C21" s="19"/>
      <c r="D21" s="19"/>
      <c r="E21" s="20">
        <f t="shared" si="3"/>
        <v>0</v>
      </c>
      <c r="F21" s="20">
        <f t="shared" si="4"/>
        <v>0</v>
      </c>
      <c r="G21" s="20">
        <f t="shared" si="5"/>
        <v>0</v>
      </c>
    </row>
    <row r="22" spans="1:7">
      <c r="A22" s="17" t="s">
        <v>25</v>
      </c>
      <c r="B22" s="18"/>
      <c r="C22" s="19"/>
      <c r="D22" s="19"/>
      <c r="E22" s="20">
        <f t="shared" si="3"/>
        <v>0</v>
      </c>
      <c r="F22" s="20">
        <f t="shared" si="4"/>
        <v>0</v>
      </c>
      <c r="G22" s="20">
        <f t="shared" si="5"/>
        <v>0</v>
      </c>
    </row>
    <row r="23" spans="1:7">
      <c r="A23" s="17" t="s">
        <v>26</v>
      </c>
      <c r="B23" s="18"/>
      <c r="C23" s="19"/>
      <c r="D23" s="19"/>
      <c r="E23" s="20">
        <f t="shared" si="3"/>
        <v>0</v>
      </c>
      <c r="F23" s="20">
        <f t="shared" si="4"/>
        <v>0</v>
      </c>
      <c r="G23" s="20">
        <f t="shared" si="5"/>
        <v>0</v>
      </c>
    </row>
    <row r="24" spans="1:7">
      <c r="A24" s="17" t="s">
        <v>27</v>
      </c>
      <c r="B24" s="18"/>
      <c r="C24" s="19"/>
      <c r="D24" s="19"/>
      <c r="E24" s="20">
        <f t="shared" si="0"/>
        <v>0</v>
      </c>
      <c r="F24" s="20">
        <f t="shared" si="1"/>
        <v>0</v>
      </c>
      <c r="G24" s="20">
        <f t="shared" si="2"/>
        <v>0</v>
      </c>
    </row>
    <row r="25" spans="1:7">
      <c r="A25" s="17" t="s">
        <v>28</v>
      </c>
      <c r="B25" s="18"/>
      <c r="C25" s="19"/>
      <c r="D25" s="19"/>
      <c r="E25" s="20">
        <f t="shared" si="0"/>
        <v>0</v>
      </c>
      <c r="F25" s="20">
        <f t="shared" si="1"/>
        <v>0</v>
      </c>
      <c r="G25" s="20">
        <f t="shared" si="2"/>
        <v>0</v>
      </c>
    </row>
    <row r="26" spans="1:7" ht="29.25">
      <c r="A26" s="17" t="s">
        <v>29</v>
      </c>
      <c r="B26" s="18"/>
      <c r="C26" s="19"/>
      <c r="D26" s="19"/>
      <c r="E26" s="20">
        <f t="shared" si="0"/>
        <v>0</v>
      </c>
      <c r="F26" s="20">
        <f t="shared" si="1"/>
        <v>0</v>
      </c>
      <c r="G26" s="20">
        <f t="shared" si="2"/>
        <v>0</v>
      </c>
    </row>
    <row r="27" spans="1:7" ht="29.25">
      <c r="A27" s="17" t="s">
        <v>30</v>
      </c>
      <c r="B27" s="18"/>
      <c r="C27" s="19"/>
      <c r="D27" s="19"/>
      <c r="E27" s="20">
        <f t="shared" si="0"/>
        <v>0</v>
      </c>
      <c r="F27" s="20">
        <f t="shared" si="1"/>
        <v>0</v>
      </c>
      <c r="G27" s="20">
        <f t="shared" si="2"/>
        <v>0</v>
      </c>
    </row>
    <row r="28" spans="1:7">
      <c r="A28" s="17" t="s">
        <v>31</v>
      </c>
      <c r="B28" s="18"/>
      <c r="C28" s="19"/>
      <c r="D28" s="19"/>
      <c r="E28" s="20">
        <f t="shared" si="0"/>
        <v>0</v>
      </c>
      <c r="F28" s="20">
        <f t="shared" si="1"/>
        <v>0</v>
      </c>
      <c r="G28" s="20">
        <f t="shared" si="2"/>
        <v>0</v>
      </c>
    </row>
    <row r="29" spans="1:7">
      <c r="A29" s="17" t="s">
        <v>32</v>
      </c>
      <c r="B29" s="18"/>
      <c r="C29" s="19"/>
      <c r="D29" s="19"/>
      <c r="E29" s="20">
        <f t="shared" si="0"/>
        <v>0</v>
      </c>
      <c r="F29" s="20">
        <f t="shared" si="1"/>
        <v>0</v>
      </c>
      <c r="G29" s="20">
        <f t="shared" si="2"/>
        <v>0</v>
      </c>
    </row>
    <row r="30" spans="1:7" ht="29.25">
      <c r="A30" s="17" t="s">
        <v>33</v>
      </c>
      <c r="B30" s="18"/>
      <c r="C30" s="19"/>
      <c r="D30" s="19"/>
      <c r="E30" s="20">
        <f t="shared" si="0"/>
        <v>0</v>
      </c>
      <c r="F30" s="20">
        <f t="shared" si="1"/>
        <v>0</v>
      </c>
      <c r="G30" s="20">
        <f t="shared" si="2"/>
        <v>0</v>
      </c>
    </row>
    <row r="31" spans="1:7">
      <c r="A31" s="17" t="s">
        <v>34</v>
      </c>
      <c r="B31" s="18"/>
      <c r="C31" s="19"/>
      <c r="D31" s="19"/>
      <c r="E31" s="20">
        <f t="shared" si="0"/>
        <v>0</v>
      </c>
      <c r="F31" s="20">
        <f t="shared" si="1"/>
        <v>0</v>
      </c>
      <c r="G31" s="20">
        <f t="shared" si="2"/>
        <v>0</v>
      </c>
    </row>
    <row r="32" spans="1:7">
      <c r="A32" s="17" t="s">
        <v>35</v>
      </c>
      <c r="B32" s="18"/>
      <c r="C32" s="19"/>
      <c r="D32" s="19"/>
      <c r="E32" s="20">
        <f t="shared" si="0"/>
        <v>0</v>
      </c>
      <c r="F32" s="20">
        <f t="shared" si="1"/>
        <v>0</v>
      </c>
      <c r="G32" s="20">
        <f t="shared" si="2"/>
        <v>0</v>
      </c>
    </row>
    <row r="33" spans="1:7">
      <c r="A33" s="17" t="s">
        <v>36</v>
      </c>
      <c r="B33" s="18"/>
      <c r="C33" s="19"/>
      <c r="D33" s="19"/>
      <c r="E33" s="20">
        <f t="shared" si="0"/>
        <v>0</v>
      </c>
      <c r="F33" s="20">
        <f t="shared" si="1"/>
        <v>0</v>
      </c>
      <c r="G33" s="20">
        <f t="shared" si="2"/>
        <v>0</v>
      </c>
    </row>
    <row r="34" spans="1:7">
      <c r="A34" s="62" t="s">
        <v>37</v>
      </c>
      <c r="B34" s="62"/>
      <c r="C34" s="62"/>
      <c r="D34" s="62"/>
      <c r="E34" s="62"/>
      <c r="F34" s="62"/>
      <c r="G34" s="62"/>
    </row>
    <row r="35" spans="1:7">
      <c r="A35" s="22" t="s">
        <v>38</v>
      </c>
      <c r="B35" s="18"/>
      <c r="C35" s="19"/>
      <c r="D35" s="19"/>
      <c r="E35" s="20">
        <f t="shared" ref="E35:E57" si="6">B35</f>
        <v>0</v>
      </c>
      <c r="F35" s="20">
        <f t="shared" ref="F35:F57" si="7">C35</f>
        <v>0</v>
      </c>
      <c r="G35" s="20">
        <f t="shared" ref="G35:G57" si="8">D35</f>
        <v>0</v>
      </c>
    </row>
    <row r="36" spans="1:7" ht="29.25">
      <c r="A36" s="22" t="s">
        <v>39</v>
      </c>
      <c r="B36" s="18"/>
      <c r="C36" s="19"/>
      <c r="D36" s="19"/>
      <c r="E36" s="20">
        <f t="shared" si="6"/>
        <v>0</v>
      </c>
      <c r="F36" s="20">
        <f t="shared" si="7"/>
        <v>0</v>
      </c>
      <c r="G36" s="20">
        <f t="shared" si="8"/>
        <v>0</v>
      </c>
    </row>
    <row r="37" spans="1:7" ht="29.25">
      <c r="A37" s="22" t="s">
        <v>40</v>
      </c>
      <c r="B37" s="18"/>
      <c r="C37" s="19"/>
      <c r="D37" s="19"/>
      <c r="E37" s="20">
        <f t="shared" si="6"/>
        <v>0</v>
      </c>
      <c r="F37" s="20">
        <f t="shared" si="7"/>
        <v>0</v>
      </c>
      <c r="G37" s="20">
        <f t="shared" si="8"/>
        <v>0</v>
      </c>
    </row>
    <row r="38" spans="1:7" ht="29.25">
      <c r="A38" s="22" t="s">
        <v>41</v>
      </c>
      <c r="B38" s="18"/>
      <c r="C38" s="19"/>
      <c r="D38" s="19"/>
      <c r="E38" s="20">
        <f t="shared" si="6"/>
        <v>0</v>
      </c>
      <c r="F38" s="20">
        <f t="shared" si="7"/>
        <v>0</v>
      </c>
      <c r="G38" s="20">
        <f t="shared" si="8"/>
        <v>0</v>
      </c>
    </row>
    <row r="39" spans="1:7">
      <c r="A39" s="22" t="s">
        <v>42</v>
      </c>
      <c r="B39" s="18"/>
      <c r="C39" s="19"/>
      <c r="D39" s="19"/>
      <c r="E39" s="20">
        <f t="shared" si="6"/>
        <v>0</v>
      </c>
      <c r="F39" s="20">
        <f t="shared" si="7"/>
        <v>0</v>
      </c>
      <c r="G39" s="20">
        <f t="shared" si="8"/>
        <v>0</v>
      </c>
    </row>
    <row r="40" spans="1:7">
      <c r="A40" s="22" t="s">
        <v>43</v>
      </c>
      <c r="B40" s="18"/>
      <c r="C40" s="19"/>
      <c r="D40" s="19"/>
      <c r="E40" s="20">
        <f t="shared" si="6"/>
        <v>0</v>
      </c>
      <c r="F40" s="20">
        <f t="shared" si="7"/>
        <v>0</v>
      </c>
      <c r="G40" s="20">
        <f t="shared" si="8"/>
        <v>0</v>
      </c>
    </row>
    <row r="41" spans="1:7">
      <c r="A41" s="22" t="s">
        <v>44</v>
      </c>
      <c r="B41" s="18"/>
      <c r="C41" s="19"/>
      <c r="D41" s="19"/>
      <c r="E41" s="20">
        <f t="shared" si="6"/>
        <v>0</v>
      </c>
      <c r="F41" s="20">
        <f t="shared" si="7"/>
        <v>0</v>
      </c>
      <c r="G41" s="20">
        <f t="shared" si="8"/>
        <v>0</v>
      </c>
    </row>
    <row r="42" spans="1:7">
      <c r="A42" s="22" t="s">
        <v>45</v>
      </c>
      <c r="B42" s="18"/>
      <c r="C42" s="19"/>
      <c r="D42" s="19"/>
      <c r="E42" s="20">
        <f t="shared" si="6"/>
        <v>0</v>
      </c>
      <c r="F42" s="20">
        <f t="shared" si="7"/>
        <v>0</v>
      </c>
      <c r="G42" s="20">
        <f t="shared" si="8"/>
        <v>0</v>
      </c>
    </row>
    <row r="43" spans="1:7">
      <c r="A43" s="22" t="s">
        <v>46</v>
      </c>
      <c r="B43" s="18"/>
      <c r="C43" s="19"/>
      <c r="D43" s="19"/>
      <c r="E43" s="20">
        <f t="shared" si="6"/>
        <v>0</v>
      </c>
      <c r="F43" s="20">
        <f t="shared" si="7"/>
        <v>0</v>
      </c>
      <c r="G43" s="20">
        <f t="shared" si="8"/>
        <v>0</v>
      </c>
    </row>
    <row r="44" spans="1:7">
      <c r="A44" s="22" t="s">
        <v>47</v>
      </c>
      <c r="B44" s="18"/>
      <c r="C44" s="19"/>
      <c r="D44" s="19"/>
      <c r="E44" s="20">
        <f t="shared" si="6"/>
        <v>0</v>
      </c>
      <c r="F44" s="20">
        <f t="shared" si="7"/>
        <v>0</v>
      </c>
      <c r="G44" s="20">
        <f t="shared" si="8"/>
        <v>0</v>
      </c>
    </row>
    <row r="45" spans="1:7">
      <c r="A45" s="22" t="s">
        <v>48</v>
      </c>
      <c r="B45" s="18"/>
      <c r="C45" s="19"/>
      <c r="D45" s="19"/>
      <c r="E45" s="20">
        <f t="shared" si="6"/>
        <v>0</v>
      </c>
      <c r="F45" s="20">
        <f t="shared" si="7"/>
        <v>0</v>
      </c>
      <c r="G45" s="20">
        <f t="shared" si="8"/>
        <v>0</v>
      </c>
    </row>
    <row r="46" spans="1:7">
      <c r="A46" s="22" t="s">
        <v>49</v>
      </c>
      <c r="B46" s="18"/>
      <c r="C46" s="19"/>
      <c r="D46" s="19"/>
      <c r="E46" s="20">
        <f t="shared" si="6"/>
        <v>0</v>
      </c>
      <c r="F46" s="20">
        <f t="shared" si="7"/>
        <v>0</v>
      </c>
      <c r="G46" s="20">
        <f t="shared" si="8"/>
        <v>0</v>
      </c>
    </row>
    <row r="47" spans="1:7">
      <c r="A47" s="22" t="s">
        <v>50</v>
      </c>
      <c r="B47" s="18"/>
      <c r="C47" s="19"/>
      <c r="D47" s="19"/>
      <c r="E47" s="20">
        <f t="shared" si="6"/>
        <v>0</v>
      </c>
      <c r="F47" s="20">
        <f t="shared" si="7"/>
        <v>0</v>
      </c>
      <c r="G47" s="20">
        <f t="shared" si="8"/>
        <v>0</v>
      </c>
    </row>
    <row r="48" spans="1:7">
      <c r="A48" s="22" t="s">
        <v>51</v>
      </c>
      <c r="B48" s="18"/>
      <c r="C48" s="19"/>
      <c r="D48" s="19"/>
      <c r="E48" s="20">
        <f t="shared" si="6"/>
        <v>0</v>
      </c>
      <c r="F48" s="20">
        <f t="shared" si="7"/>
        <v>0</v>
      </c>
      <c r="G48" s="20">
        <f t="shared" si="8"/>
        <v>0</v>
      </c>
    </row>
    <row r="49" spans="1:7">
      <c r="A49" s="22" t="s">
        <v>52</v>
      </c>
      <c r="B49" s="18"/>
      <c r="C49" s="19"/>
      <c r="D49" s="19"/>
      <c r="E49" s="20">
        <f t="shared" si="6"/>
        <v>0</v>
      </c>
      <c r="F49" s="20">
        <f t="shared" si="7"/>
        <v>0</v>
      </c>
      <c r="G49" s="20">
        <f t="shared" si="8"/>
        <v>0</v>
      </c>
    </row>
    <row r="50" spans="1:7">
      <c r="A50" s="22" t="s">
        <v>53</v>
      </c>
      <c r="B50" s="18"/>
      <c r="C50" s="19"/>
      <c r="D50" s="19"/>
      <c r="E50" s="20">
        <f t="shared" si="6"/>
        <v>0</v>
      </c>
      <c r="F50" s="20">
        <f t="shared" si="7"/>
        <v>0</v>
      </c>
      <c r="G50" s="20">
        <f t="shared" si="8"/>
        <v>0</v>
      </c>
    </row>
    <row r="51" spans="1:7">
      <c r="A51" s="22" t="s">
        <v>54</v>
      </c>
      <c r="B51" s="18"/>
      <c r="C51" s="19"/>
      <c r="D51" s="19"/>
      <c r="E51" s="20">
        <f t="shared" si="6"/>
        <v>0</v>
      </c>
      <c r="F51" s="20">
        <f t="shared" si="7"/>
        <v>0</v>
      </c>
      <c r="G51" s="20">
        <f t="shared" si="8"/>
        <v>0</v>
      </c>
    </row>
    <row r="52" spans="1:7">
      <c r="A52" s="22" t="s">
        <v>55</v>
      </c>
      <c r="B52" s="18"/>
      <c r="C52" s="19"/>
      <c r="D52" s="19"/>
      <c r="E52" s="20">
        <f t="shared" si="6"/>
        <v>0</v>
      </c>
      <c r="F52" s="20">
        <f t="shared" si="7"/>
        <v>0</v>
      </c>
      <c r="G52" s="20">
        <f t="shared" si="8"/>
        <v>0</v>
      </c>
    </row>
    <row r="53" spans="1:7">
      <c r="A53" s="17" t="s">
        <v>56</v>
      </c>
      <c r="B53" s="18"/>
      <c r="C53" s="19"/>
      <c r="D53" s="19"/>
      <c r="E53" s="20">
        <f t="shared" si="6"/>
        <v>0</v>
      </c>
      <c r="F53" s="20">
        <f t="shared" si="7"/>
        <v>0</v>
      </c>
      <c r="G53" s="20">
        <f t="shared" si="8"/>
        <v>0</v>
      </c>
    </row>
    <row r="54" spans="1:7">
      <c r="A54" s="17" t="s">
        <v>57</v>
      </c>
      <c r="B54" s="18"/>
      <c r="C54" s="19"/>
      <c r="D54" s="19"/>
      <c r="E54" s="20">
        <f t="shared" si="6"/>
        <v>0</v>
      </c>
      <c r="F54" s="20">
        <f t="shared" si="7"/>
        <v>0</v>
      </c>
      <c r="G54" s="20">
        <f t="shared" si="8"/>
        <v>0</v>
      </c>
    </row>
    <row r="55" spans="1:7">
      <c r="A55" s="17" t="s">
        <v>58</v>
      </c>
      <c r="B55" s="18"/>
      <c r="C55" s="19"/>
      <c r="D55" s="19"/>
      <c r="E55" s="20">
        <f t="shared" si="6"/>
        <v>0</v>
      </c>
      <c r="F55" s="20">
        <f t="shared" si="7"/>
        <v>0</v>
      </c>
      <c r="G55" s="20">
        <f t="shared" si="8"/>
        <v>0</v>
      </c>
    </row>
    <row r="56" spans="1:7">
      <c r="A56" s="17" t="s">
        <v>59</v>
      </c>
      <c r="B56" s="18"/>
      <c r="C56" s="19"/>
      <c r="D56" s="19"/>
      <c r="E56" s="20">
        <f t="shared" si="6"/>
        <v>0</v>
      </c>
      <c r="F56" s="20">
        <f t="shared" si="7"/>
        <v>0</v>
      </c>
      <c r="G56" s="20">
        <f t="shared" si="8"/>
        <v>0</v>
      </c>
    </row>
    <row r="57" spans="1:7" ht="29.25">
      <c r="A57" s="17" t="s">
        <v>60</v>
      </c>
      <c r="B57" s="18"/>
      <c r="C57" s="19"/>
      <c r="D57" s="19"/>
      <c r="E57" s="20">
        <f t="shared" si="6"/>
        <v>0</v>
      </c>
      <c r="F57" s="20">
        <f t="shared" si="7"/>
        <v>0</v>
      </c>
      <c r="G57" s="20">
        <f t="shared" si="8"/>
        <v>0</v>
      </c>
    </row>
    <row r="58" spans="1:7">
      <c r="A58" s="17" t="s">
        <v>61</v>
      </c>
      <c r="B58" s="18"/>
      <c r="C58" s="19"/>
      <c r="D58" s="19"/>
      <c r="E58" s="20"/>
      <c r="F58" s="20"/>
      <c r="G58" s="20"/>
    </row>
    <row r="59" spans="1:7">
      <c r="A59" s="17" t="s">
        <v>62</v>
      </c>
      <c r="B59" s="18"/>
      <c r="C59" s="19"/>
      <c r="D59" s="19"/>
      <c r="E59" s="20">
        <f t="shared" si="0"/>
        <v>0</v>
      </c>
      <c r="F59" s="20">
        <f t="shared" ref="F59" si="9">C59</f>
        <v>0</v>
      </c>
      <c r="G59" s="20">
        <f t="shared" ref="G59" si="10">D59</f>
        <v>0</v>
      </c>
    </row>
    <row r="60" spans="1:7">
      <c r="A60" s="63" t="s">
        <v>63</v>
      </c>
      <c r="B60" s="64"/>
      <c r="C60" s="64"/>
      <c r="D60" s="64"/>
      <c r="E60" s="64"/>
      <c r="F60" s="64"/>
      <c r="G60" s="64"/>
    </row>
    <row r="61" spans="1:7">
      <c r="A61" s="21" t="s">
        <v>64</v>
      </c>
      <c r="B61" s="19"/>
      <c r="C61" s="19"/>
      <c r="D61" s="19"/>
      <c r="E61" s="20">
        <f t="shared" si="0"/>
        <v>0</v>
      </c>
      <c r="F61" s="20">
        <f t="shared" ref="F61:F66" si="11">C61</f>
        <v>0</v>
      </c>
      <c r="G61" s="20">
        <f t="shared" ref="G61:G66" si="12">D61</f>
        <v>0</v>
      </c>
    </row>
    <row r="62" spans="1:7">
      <c r="A62" s="21" t="s">
        <v>65</v>
      </c>
      <c r="B62" s="19"/>
      <c r="C62" s="19"/>
      <c r="D62" s="19"/>
      <c r="E62" s="20">
        <f t="shared" si="0"/>
        <v>0</v>
      </c>
      <c r="F62" s="20">
        <f t="shared" si="11"/>
        <v>0</v>
      </c>
      <c r="G62" s="20">
        <f t="shared" si="12"/>
        <v>0</v>
      </c>
    </row>
    <row r="63" spans="1:7">
      <c r="A63" s="21" t="s">
        <v>66</v>
      </c>
      <c r="B63" s="19"/>
      <c r="C63" s="19"/>
      <c r="D63" s="19"/>
      <c r="E63" s="20">
        <f t="shared" si="0"/>
        <v>0</v>
      </c>
      <c r="F63" s="20">
        <f t="shared" si="11"/>
        <v>0</v>
      </c>
      <c r="G63" s="20">
        <f t="shared" si="12"/>
        <v>0</v>
      </c>
    </row>
    <row r="64" spans="1:7">
      <c r="A64" s="21" t="s">
        <v>67</v>
      </c>
      <c r="B64" s="19"/>
      <c r="C64" s="19"/>
      <c r="D64" s="19"/>
      <c r="E64" s="20">
        <f t="shared" si="0"/>
        <v>0</v>
      </c>
      <c r="F64" s="20">
        <f t="shared" si="11"/>
        <v>0</v>
      </c>
      <c r="G64" s="20">
        <f t="shared" si="12"/>
        <v>0</v>
      </c>
    </row>
    <row r="65" spans="1:7">
      <c r="A65" s="21" t="s">
        <v>68</v>
      </c>
      <c r="B65" s="19"/>
      <c r="C65" s="19"/>
      <c r="D65" s="19"/>
      <c r="E65" s="20">
        <f t="shared" si="0"/>
        <v>0</v>
      </c>
      <c r="F65" s="20">
        <f t="shared" si="11"/>
        <v>0</v>
      </c>
      <c r="G65" s="20">
        <f t="shared" si="12"/>
        <v>0</v>
      </c>
    </row>
    <row r="66" spans="1:7">
      <c r="A66" s="21" t="s">
        <v>69</v>
      </c>
      <c r="B66" s="19"/>
      <c r="C66" s="19"/>
      <c r="D66" s="19"/>
      <c r="E66" s="20">
        <f t="shared" si="0"/>
        <v>0</v>
      </c>
      <c r="F66" s="20">
        <f t="shared" si="11"/>
        <v>0</v>
      </c>
      <c r="G66" s="20">
        <f t="shared" si="12"/>
        <v>0</v>
      </c>
    </row>
    <row r="67" spans="1:7">
      <c r="A67" s="7" t="s">
        <v>70</v>
      </c>
      <c r="B67" s="7">
        <f>COUNTIF(B$13:B$33, "yes") + COUNTIF(B$35:B$59, "yes") + COUNTIF(B$61:B$66, "yes")</f>
        <v>0</v>
      </c>
      <c r="C67" s="7">
        <f>COUNTIF(C$13:C$33, "yes") + COUNTIF(C$35:C$59, "yes") + COUNTIF(C$61:C$66, "yes")</f>
        <v>0</v>
      </c>
      <c r="D67" s="7">
        <f>COUNTIF(D$13:D$33, "yes") + COUNTIF(D$35:D$59, "yes") + COUNTIF(D$61:D$66, "yes")</f>
        <v>0</v>
      </c>
      <c r="E67" s="7">
        <f>COUNTIF(B$13:E$33, "yes") + COUNTIF(E$35:E$59, "yes") + COUNTIF(E$61:E$66, "yes")</f>
        <v>0</v>
      </c>
      <c r="F67" s="7">
        <f>COUNTIF(F$13:F$33, "yes") + COUNTIF(F$35:F$59, "yes") + COUNTIF(F$61:F$66, "yes")</f>
        <v>0</v>
      </c>
      <c r="G67" s="7">
        <f>COUNTIF(G$13:G$33, "yes") + COUNTIF(G$35:G$59, "yes") + COUNTIF(G$61:G$66, "yes")</f>
        <v>0</v>
      </c>
    </row>
    <row r="68" spans="1:7">
      <c r="A68" s="7" t="s">
        <v>71</v>
      </c>
      <c r="B68" s="8" t="e">
        <f>B67/($B$67+$C$67+$D$67)</f>
        <v>#DIV/0!</v>
      </c>
      <c r="C68" s="8" t="e">
        <f t="shared" ref="C68:G68" si="13">C67/($B$67+$C$67+$D$67)</f>
        <v>#DIV/0!</v>
      </c>
      <c r="D68" s="8" t="e">
        <f t="shared" si="13"/>
        <v>#DIV/0!</v>
      </c>
      <c r="E68" s="8" t="e">
        <f t="shared" si="13"/>
        <v>#DIV/0!</v>
      </c>
      <c r="F68" s="8" t="e">
        <f t="shared" si="13"/>
        <v>#DIV/0!</v>
      </c>
      <c r="G68" s="8" t="e">
        <f t="shared" si="13"/>
        <v>#DIV/0!</v>
      </c>
    </row>
    <row r="69" spans="1:7">
      <c r="B69" s="2"/>
      <c r="C69" s="2"/>
      <c r="D69" s="2"/>
      <c r="E69" s="2"/>
      <c r="F69" s="2"/>
      <c r="G69" s="2"/>
    </row>
    <row r="70" spans="1:7">
      <c r="A70" s="34" t="s">
        <v>72</v>
      </c>
      <c r="B70" s="4"/>
      <c r="C70" s="4"/>
      <c r="D70" s="4"/>
      <c r="E70" s="35" t="e">
        <f>IF(E68&gt;=10%, "Reduction required", "No reduction required")</f>
        <v>#DIV/0!</v>
      </c>
      <c r="F70" s="35" t="e">
        <f>IF(F68&gt;=20%, "Reduction required", "No reduction required")</f>
        <v>#DIV/0!</v>
      </c>
      <c r="G70" s="5"/>
    </row>
    <row r="71" spans="1:7">
      <c r="A71" s="2"/>
    </row>
    <row r="72" spans="1:7" ht="17.25" customHeight="1">
      <c r="A72" s="44" t="s">
        <v>73</v>
      </c>
      <c r="B72" s="46" t="s">
        <v>74</v>
      </c>
      <c r="C72" s="47"/>
      <c r="D72" s="47"/>
      <c r="E72" s="47"/>
      <c r="F72" s="47"/>
      <c r="G72" s="48"/>
    </row>
    <row r="73" spans="1:7">
      <c r="A73" s="45"/>
      <c r="B73" s="49" t="s">
        <v>75</v>
      </c>
      <c r="C73" s="50"/>
      <c r="D73" s="50"/>
      <c r="E73" s="50"/>
      <c r="F73" s="50"/>
      <c r="G73" s="51"/>
    </row>
    <row r="74" spans="1:7">
      <c r="A74" s="55"/>
      <c r="B74" s="52"/>
      <c r="C74" s="53"/>
      <c r="D74" s="53"/>
      <c r="E74" s="53"/>
      <c r="F74" s="53"/>
      <c r="G74" s="54"/>
    </row>
    <row r="75" spans="1:7">
      <c r="A75" s="56"/>
      <c r="B75" s="23"/>
      <c r="C75" s="11"/>
      <c r="D75" s="11"/>
      <c r="E75" s="11"/>
      <c r="F75" s="11"/>
      <c r="G75" s="24"/>
    </row>
    <row r="76" spans="1:7">
      <c r="A76" s="57"/>
      <c r="B76" s="58" t="s">
        <v>76</v>
      </c>
      <c r="C76" s="58"/>
      <c r="D76" s="25">
        <f>ROUNDUP(24*4.3,0)</f>
        <v>104</v>
      </c>
      <c r="E76" s="11"/>
      <c r="F76" s="25" t="s">
        <v>77</v>
      </c>
      <c r="G76" s="26">
        <v>9000</v>
      </c>
    </row>
    <row r="77" spans="1:7" ht="15" customHeight="1">
      <c r="A77" s="65" t="s">
        <v>78</v>
      </c>
      <c r="B77" s="58" t="s">
        <v>79</v>
      </c>
      <c r="C77" s="58"/>
      <c r="D77" s="25">
        <v>326</v>
      </c>
      <c r="E77" s="11"/>
      <c r="F77" s="25" t="s">
        <v>80</v>
      </c>
      <c r="G77" s="26">
        <f>ROUNDDOWN((G76-(G76*50%))*(D79/D77),0)</f>
        <v>0</v>
      </c>
    </row>
    <row r="78" spans="1:7">
      <c r="A78" s="45"/>
      <c r="B78" s="66" t="s">
        <v>81</v>
      </c>
      <c r="C78" s="66"/>
      <c r="D78" s="27"/>
      <c r="E78" s="11"/>
      <c r="F78" s="11"/>
      <c r="G78" s="28"/>
    </row>
    <row r="79" spans="1:7">
      <c r="A79" s="67"/>
      <c r="B79" s="70" t="s">
        <v>82</v>
      </c>
      <c r="C79" s="71"/>
      <c r="D79" s="30"/>
      <c r="E79" s="11"/>
      <c r="F79" s="29" t="s">
        <v>83</v>
      </c>
      <c r="G79" s="26">
        <f>G76-G77</f>
        <v>9000</v>
      </c>
    </row>
    <row r="80" spans="1:7">
      <c r="A80" s="68"/>
      <c r="B80" s="11"/>
      <c r="C80" s="11"/>
      <c r="D80" s="11"/>
      <c r="E80" s="11"/>
      <c r="F80" s="11"/>
      <c r="G80" s="31"/>
    </row>
    <row r="81" spans="1:7">
      <c r="A81" s="69"/>
      <c r="B81" s="32"/>
      <c r="C81" s="32"/>
      <c r="D81" s="32"/>
      <c r="E81" s="32"/>
      <c r="F81" s="32"/>
      <c r="G81" s="33"/>
    </row>
    <row r="82" spans="1:7">
      <c r="B82" s="11"/>
      <c r="C82" s="11"/>
      <c r="D82" s="11"/>
      <c r="E82" s="11"/>
      <c r="F82" s="11"/>
      <c r="G82" s="11"/>
    </row>
    <row r="83" spans="1:7">
      <c r="B83" s="36" t="s">
        <v>84</v>
      </c>
      <c r="C83" s="37"/>
      <c r="D83" s="37"/>
      <c r="E83" s="37"/>
      <c r="F83" s="36" t="s">
        <v>85</v>
      </c>
      <c r="G83" s="37"/>
    </row>
    <row r="84" spans="1:7">
      <c r="A84" s="6"/>
      <c r="B84" s="36"/>
      <c r="C84" s="37"/>
      <c r="D84" s="37"/>
      <c r="E84" s="37"/>
      <c r="F84" s="36"/>
      <c r="G84" s="37"/>
    </row>
    <row r="85" spans="1:7">
      <c r="A85" s="6"/>
      <c r="B85" s="36" t="s">
        <v>86</v>
      </c>
      <c r="C85" s="38"/>
      <c r="D85" s="38"/>
      <c r="E85" s="38"/>
      <c r="F85" s="36" t="s">
        <v>85</v>
      </c>
      <c r="G85" s="39"/>
    </row>
    <row r="86" spans="1:7">
      <c r="A86" s="6"/>
      <c r="B86" s="36"/>
      <c r="C86" s="38"/>
      <c r="D86" s="38"/>
      <c r="E86" s="38"/>
      <c r="F86" s="36"/>
      <c r="G86" s="40"/>
    </row>
    <row r="87" spans="1:7">
      <c r="B87" s="11"/>
      <c r="C87" s="11"/>
      <c r="D87" s="11"/>
      <c r="E87" s="11"/>
      <c r="F87" s="11"/>
      <c r="G87" s="11"/>
    </row>
  </sheetData>
  <mergeCells count="25">
    <mergeCell ref="A77:A78"/>
    <mergeCell ref="B77:C77"/>
    <mergeCell ref="B78:C78"/>
    <mergeCell ref="A79:A81"/>
    <mergeCell ref="B79:C79"/>
    <mergeCell ref="F1:G1"/>
    <mergeCell ref="F2:G2"/>
    <mergeCell ref="A9:G9"/>
    <mergeCell ref="A72:A73"/>
    <mergeCell ref="B72:G72"/>
    <mergeCell ref="B73:G74"/>
    <mergeCell ref="A74:A76"/>
    <mergeCell ref="B76:C76"/>
    <mergeCell ref="B11:D11"/>
    <mergeCell ref="E11:G11"/>
    <mergeCell ref="A34:G34"/>
    <mergeCell ref="A60:G60"/>
    <mergeCell ref="B83:B84"/>
    <mergeCell ref="C83:E84"/>
    <mergeCell ref="F83:F84"/>
    <mergeCell ref="G83:G84"/>
    <mergeCell ref="B85:B86"/>
    <mergeCell ref="C85:E86"/>
    <mergeCell ref="F85:F86"/>
    <mergeCell ref="G85:G86"/>
  </mergeCells>
  <dataValidations count="1">
    <dataValidation allowBlank="1" showInputMessage="1" showErrorMessage="1" sqref="E35:G59 B67:G69 E61:G66 E13:G33"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B35:D59 B13:D33 B61:D66 B7</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87</v>
      </c>
      <c r="C1" t="s">
        <v>88</v>
      </c>
    </row>
    <row r="2" spans="1:3">
      <c r="A2" t="s">
        <v>89</v>
      </c>
      <c r="C2" s="3">
        <v>1</v>
      </c>
    </row>
    <row r="3" spans="1:3">
      <c r="C3" s="3">
        <v>2</v>
      </c>
    </row>
    <row r="4" spans="1:3">
      <c r="C4" s="3">
        <v>3</v>
      </c>
    </row>
    <row r="5" spans="1:3">
      <c r="C5" s="3">
        <v>4</v>
      </c>
    </row>
    <row r="6" spans="1:3">
      <c r="C6" s="3">
        <v>5</v>
      </c>
    </row>
    <row r="7" spans="1:3">
      <c r="C7" s="3">
        <v>6</v>
      </c>
    </row>
    <row r="8" spans="1:3">
      <c r="C8" s="3">
        <v>7</v>
      </c>
    </row>
    <row r="9" spans="1:3">
      <c r="C9" s="3">
        <v>8</v>
      </c>
    </row>
    <row r="10" spans="1:3">
      <c r="C10" s="3">
        <v>9</v>
      </c>
    </row>
    <row r="11" spans="1:3">
      <c r="C11" s="3">
        <v>10</v>
      </c>
    </row>
    <row r="12" spans="1:3">
      <c r="C12" s="3"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581E90-770E-4DCA-9C43-9D31FBEC63BE}"/>
</file>

<file path=customXml/itemProps2.xml><?xml version="1.0" encoding="utf-8"?>
<ds:datastoreItem xmlns:ds="http://schemas.openxmlformats.org/officeDocument/2006/customXml" ds:itemID="{5D03CBEC-68A5-4E4C-AE55-8C546FDB655F}"/>
</file>

<file path=customXml/itemProps3.xml><?xml version="1.0" encoding="utf-8"?>
<ds:datastoreItem xmlns:ds="http://schemas.openxmlformats.org/officeDocument/2006/customXml" ds:itemID="{80C2E65B-FA11-4CA7-A461-EDFC2FFADC4A}"/>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2025-09-17T15:30:09Z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