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Skill Scans\"/>
    </mc:Choice>
  </mc:AlternateContent>
  <xr:revisionPtr revIDLastSave="39" documentId="13_ncr:1_{FFA18487-26B1-4EB6-8AB9-643F4CA76307}" xr6:coauthVersionLast="47" xr6:coauthVersionMax="47" xr10:uidLastSave="{0C208F20-C33D-4B90-9895-C28CCD43BE5E}"/>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1" l="1"/>
  <c r="G93" i="1" s="1"/>
  <c r="D90" i="1"/>
  <c r="C7" i="1"/>
  <c r="C3" i="1"/>
  <c r="G76" i="1"/>
  <c r="G77" i="1"/>
  <c r="F76" i="1"/>
  <c r="F77" i="1"/>
  <c r="E76" i="1"/>
  <c r="E77" i="1"/>
  <c r="G26" i="1"/>
  <c r="G27" i="1"/>
  <c r="G28" i="1"/>
  <c r="G29" i="1"/>
  <c r="G30" i="1"/>
  <c r="G31" i="1"/>
  <c r="G32" i="1"/>
  <c r="F26" i="1"/>
  <c r="F27" i="1"/>
  <c r="F28" i="1"/>
  <c r="F29" i="1"/>
  <c r="F30" i="1"/>
  <c r="F31" i="1"/>
  <c r="F32" i="1"/>
  <c r="E26" i="1"/>
  <c r="E27" i="1"/>
  <c r="E28" i="1"/>
  <c r="E29" i="1"/>
  <c r="E30" i="1"/>
  <c r="E31" i="1"/>
  <c r="E32" i="1"/>
  <c r="G35" i="1"/>
  <c r="G36" i="1"/>
  <c r="G37" i="1"/>
  <c r="G38" i="1"/>
  <c r="G39" i="1"/>
  <c r="G40" i="1"/>
  <c r="G41" i="1"/>
  <c r="G42" i="1"/>
  <c r="G43" i="1"/>
  <c r="G44" i="1"/>
  <c r="G45" i="1"/>
  <c r="G46" i="1"/>
  <c r="G47" i="1"/>
  <c r="G48" i="1"/>
  <c r="G49" i="1"/>
  <c r="G50" i="1"/>
  <c r="G51" i="1"/>
  <c r="G52" i="1"/>
  <c r="G53" i="1"/>
  <c r="G54" i="1"/>
  <c r="G55" i="1"/>
  <c r="G56" i="1"/>
  <c r="F35" i="1"/>
  <c r="F36" i="1"/>
  <c r="F37" i="1"/>
  <c r="F38" i="1"/>
  <c r="F39" i="1"/>
  <c r="F40" i="1"/>
  <c r="F41" i="1"/>
  <c r="F42" i="1"/>
  <c r="F43" i="1"/>
  <c r="F44" i="1"/>
  <c r="F45" i="1"/>
  <c r="F46" i="1"/>
  <c r="F47" i="1"/>
  <c r="F48" i="1"/>
  <c r="F49" i="1"/>
  <c r="F50" i="1"/>
  <c r="F51" i="1"/>
  <c r="F52" i="1"/>
  <c r="F53" i="1"/>
  <c r="F54" i="1"/>
  <c r="F55" i="1"/>
  <c r="F56" i="1"/>
  <c r="E35" i="1"/>
  <c r="E36" i="1"/>
  <c r="E37" i="1"/>
  <c r="E38" i="1"/>
  <c r="E39" i="1"/>
  <c r="E40" i="1"/>
  <c r="E41" i="1"/>
  <c r="E42" i="1"/>
  <c r="E43" i="1"/>
  <c r="E44" i="1"/>
  <c r="E45" i="1"/>
  <c r="E46" i="1"/>
  <c r="E47" i="1"/>
  <c r="E48" i="1"/>
  <c r="E49" i="1"/>
  <c r="E50" i="1"/>
  <c r="E51" i="1"/>
  <c r="E52" i="1"/>
  <c r="E53" i="1"/>
  <c r="E54" i="1"/>
  <c r="E55" i="1"/>
  <c r="E56" i="1"/>
  <c r="G78" i="1"/>
  <c r="G79" i="1"/>
  <c r="F78" i="1"/>
  <c r="F79" i="1"/>
  <c r="E78" i="1"/>
  <c r="E79" i="1"/>
  <c r="G68" i="1"/>
  <c r="G69" i="1"/>
  <c r="G70" i="1"/>
  <c r="G71" i="1"/>
  <c r="G72" i="1"/>
  <c r="F68" i="1"/>
  <c r="F69" i="1"/>
  <c r="F70" i="1"/>
  <c r="F71" i="1"/>
  <c r="F72" i="1"/>
  <c r="E68" i="1"/>
  <c r="E69" i="1"/>
  <c r="E70" i="1"/>
  <c r="E71" i="1"/>
  <c r="E72" i="1"/>
  <c r="G17" i="1"/>
  <c r="G18" i="1"/>
  <c r="G19" i="1"/>
  <c r="G20" i="1"/>
  <c r="G21" i="1"/>
  <c r="G22" i="1"/>
  <c r="G23" i="1"/>
  <c r="G24" i="1"/>
  <c r="G25" i="1"/>
  <c r="F17" i="1"/>
  <c r="F18" i="1"/>
  <c r="F19" i="1"/>
  <c r="F20" i="1"/>
  <c r="F21" i="1"/>
  <c r="F22" i="1"/>
  <c r="F23" i="1"/>
  <c r="F24" i="1"/>
  <c r="F25" i="1"/>
  <c r="E17" i="1"/>
  <c r="E18" i="1"/>
  <c r="E19" i="1"/>
  <c r="E20" i="1"/>
  <c r="E21" i="1"/>
  <c r="E22" i="1"/>
  <c r="E23" i="1"/>
  <c r="E24" i="1"/>
  <c r="E25" i="1"/>
  <c r="G67" i="1"/>
  <c r="F67" i="1"/>
  <c r="E67" i="1"/>
  <c r="E13" i="1"/>
  <c r="F13" i="1"/>
  <c r="F74" i="1"/>
  <c r="G74" i="1"/>
  <c r="F75" i="1"/>
  <c r="G75" i="1"/>
  <c r="F80" i="1"/>
  <c r="G80" i="1"/>
  <c r="E75" i="1"/>
  <c r="E80" i="1"/>
  <c r="E74" i="1"/>
  <c r="F34" i="1"/>
  <c r="G34" i="1"/>
  <c r="F57" i="1"/>
  <c r="G57" i="1"/>
  <c r="F58" i="1"/>
  <c r="G58" i="1"/>
  <c r="F59" i="1"/>
  <c r="G59" i="1"/>
  <c r="F60" i="1"/>
  <c r="G60" i="1"/>
  <c r="F61" i="1"/>
  <c r="G61" i="1"/>
  <c r="F62" i="1"/>
  <c r="G62" i="1"/>
  <c r="F63" i="1"/>
  <c r="G63" i="1"/>
  <c r="F64" i="1"/>
  <c r="G64" i="1"/>
  <c r="F65" i="1"/>
  <c r="G65" i="1"/>
  <c r="F66" i="1"/>
  <c r="G66" i="1"/>
  <c r="E57" i="1"/>
  <c r="E58" i="1"/>
  <c r="E59" i="1"/>
  <c r="E60" i="1"/>
  <c r="E61" i="1"/>
  <c r="E62" i="1"/>
  <c r="E63" i="1"/>
  <c r="E64" i="1"/>
  <c r="E65" i="1"/>
  <c r="E66" i="1"/>
  <c r="E34" i="1"/>
  <c r="G13" i="1"/>
  <c r="F14" i="1"/>
  <c r="G14" i="1"/>
  <c r="F15" i="1"/>
  <c r="G15" i="1"/>
  <c r="F16" i="1"/>
  <c r="G16" i="1"/>
  <c r="E14" i="1"/>
  <c r="E15" i="1"/>
  <c r="E16" i="1"/>
  <c r="C81" i="1"/>
  <c r="D81" i="1"/>
  <c r="B81" i="1"/>
  <c r="G81" i="1" l="1"/>
  <c r="G82" i="1" s="1"/>
  <c r="E81" i="1"/>
  <c r="E82" i="1" s="1"/>
  <c r="E84" i="1" s="1"/>
  <c r="F81" i="1"/>
  <c r="F82" i="1" s="1"/>
  <c r="F84" i="1" s="1"/>
  <c r="B82" i="1"/>
  <c r="D82" i="1"/>
  <c r="C82" i="1"/>
</calcChain>
</file>

<file path=xl/sharedStrings.xml><?xml version="1.0" encoding="utf-8"?>
<sst xmlns="http://schemas.openxmlformats.org/spreadsheetml/2006/main" count="109" uniqueCount="105">
  <si>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</si>
  <si>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</si>
  <si>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</si>
  <si>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</si>
  <si>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</si>
  <si>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</si>
  <si>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</si>
  <si>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</si>
  <si>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</si>
  <si>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Hairdressing Professional - Level 2 - (ST0213) Version 1.2</t>
  </si>
  <si>
    <t xml:space="preserve">Employer and Apprentice Rating </t>
  </si>
  <si>
    <t>Assessor Verification</t>
  </si>
  <si>
    <t xml:space="preserve">Skills </t>
  </si>
  <si>
    <t>Competent</t>
  </si>
  <si>
    <t>Part competent</t>
  </si>
  <si>
    <t>Training required</t>
  </si>
  <si>
    <r>
      <t>S1</t>
    </r>
    <r>
      <rPr>
        <sz val="11"/>
        <color rgb="FF000000"/>
        <rFont val="Aptos Narrow"/>
        <scheme val="minor"/>
      </rPr>
      <t>: Adhere to legal and organisational requirements for the safe use of products, tools, materials and equipment.</t>
    </r>
  </si>
  <si>
    <r>
      <t>S2</t>
    </r>
    <r>
      <rPr>
        <sz val="11"/>
        <color rgb="FF000000"/>
        <rFont val="Aptos Narrow"/>
        <scheme val="minor"/>
      </rPr>
      <t>: Apply safe, hygienic, and effective methods of working and infection control, while completing hairdressing services.</t>
    </r>
  </si>
  <si>
    <r>
      <t>S3</t>
    </r>
    <r>
      <rPr>
        <sz val="11"/>
        <color rgb="FF000000"/>
        <rFont val="Aptos Narrow"/>
        <scheme val="minor"/>
      </rPr>
      <t>: Use communication and etiquette that meets industry requirements, suits and is appropriate to the organisation.</t>
    </r>
  </si>
  <si>
    <r>
      <t>S4</t>
    </r>
    <r>
      <rPr>
        <sz val="11"/>
        <color rgb="FF000000"/>
        <rFont val="Aptos Narrow"/>
        <scheme val="minor"/>
      </rPr>
      <t>: Maintain the client’s confidentiality and comfort (modesty, privacy) at the start and during the service.</t>
    </r>
  </si>
  <si>
    <r>
      <t>S5</t>
    </r>
    <r>
      <rPr>
        <sz val="11"/>
        <color rgb="FF000000"/>
        <rFont val="Aptos Narrow"/>
        <scheme val="minor"/>
      </rPr>
      <t>: Advise clients (new and regular) pre, during and after service on the maintenance of the look, complementary services and retail products available in the salon.</t>
    </r>
  </si>
  <si>
    <r>
      <t>S6</t>
    </r>
    <r>
      <rPr>
        <sz val="11"/>
        <color rgb="FF000000"/>
        <rFont val="Aptos Narrow"/>
        <scheme val="minor"/>
      </rPr>
      <t>: Promote yourself, your organisation, products and services via a variety of social channels.</t>
    </r>
  </si>
  <si>
    <r>
      <t>S7</t>
    </r>
    <r>
      <rPr>
        <sz val="11"/>
        <color rgb="FF000000"/>
        <rFont val="Aptos Narrow"/>
        <scheme val="minor"/>
      </rPr>
      <t>: Carry out wider salon duties to support the salon business (e.g. services, bookings, payments, retail, upselling and sales).</t>
    </r>
  </si>
  <si>
    <r>
      <t>S8</t>
    </r>
    <r>
      <rPr>
        <sz val="11"/>
        <color rgb="FF000000"/>
        <rFont val="Aptos Narrow"/>
        <scheme val="minor"/>
      </rPr>
      <t>: Use a range of products, tools, equipment used in Hairdressing services in accordance with legal organisational requirements.</t>
    </r>
  </si>
  <si>
    <r>
      <t>S9</t>
    </r>
    <r>
      <rPr>
        <sz val="11"/>
        <color rgb="FF000000"/>
        <rFont val="Aptos Narrow"/>
        <scheme val="minor"/>
      </rPr>
      <t>: Complete and maintain client records in accordance with legal and organisational requirements.</t>
    </r>
  </si>
  <si>
    <r>
      <t>S10</t>
    </r>
    <r>
      <rPr>
        <sz val="11"/>
        <color rgb="FF000000"/>
        <rFont val="Aptos Narrow"/>
        <scheme val="minor"/>
      </rPr>
      <t>: Work as part of a team to support the salon businesses.</t>
    </r>
  </si>
  <si>
    <r>
      <t>S11</t>
    </r>
    <r>
      <rPr>
        <sz val="11"/>
        <color rgb="FF000000"/>
        <rFont val="Aptos Narrow"/>
        <scheme val="minor"/>
      </rPr>
      <t>: Use working methods that promote environmental and sustainable working practices.</t>
    </r>
  </si>
  <si>
    <r>
      <t>S12</t>
    </r>
    <r>
      <rPr>
        <sz val="11"/>
        <color rgb="FF000000"/>
        <rFont val="Aptos Narrow"/>
        <scheme val="minor"/>
      </rPr>
      <t>: Carry out a consultation, examine and analyse the hair, skin and scalp and complete relevant industry tests (e.g. hair classification type and characteristics tests).</t>
    </r>
  </si>
  <si>
    <r>
      <t>S13</t>
    </r>
    <r>
      <rPr>
        <sz val="11"/>
        <color rgb="FF000000"/>
        <rFont val="Aptos Narrow"/>
        <scheme val="minor"/>
      </rPr>
      <t>: Identify (question/observation) any contraindications or limiting factors that are likely to affect or influence the service.</t>
    </r>
  </si>
  <si>
    <r>
      <t>S14</t>
    </r>
    <r>
      <rPr>
        <sz val="11"/>
        <color rgb="FF000000"/>
        <rFont val="Aptos Narrow"/>
        <scheme val="minor"/>
      </rPr>
      <t>: Shampoo, condition and treat the hair and scalp.</t>
    </r>
  </si>
  <si>
    <r>
      <t>S15</t>
    </r>
    <r>
      <rPr>
        <sz val="11"/>
        <color rgb="FF000000"/>
        <rFont val="Aptos Narrow"/>
        <scheme val="minor"/>
      </rPr>
      <t>: Dry and finish hair using a range of techniques to create a range of looks, that meets the intended shape, direction, balance and volume agreed with the client.</t>
    </r>
  </si>
  <si>
    <r>
      <t>S16</t>
    </r>
    <r>
      <rPr>
        <sz val="11"/>
        <color rgb="FF000000"/>
        <rFont val="Aptos Narrow"/>
        <scheme val="minor"/>
      </rPr>
      <t>: Use current setting and dressing techniques to create a range of looks that meets the intended shape, direction, balance, and volume agreed with the client.</t>
    </r>
  </si>
  <si>
    <r>
      <t>S17</t>
    </r>
    <r>
      <rPr>
        <sz val="11"/>
        <color rgb="FF000000"/>
        <rFont val="Aptos Narrow"/>
        <scheme val="minor"/>
      </rPr>
      <t>: Cut hair using a range of technical skills and cutting techniques to create a range of looks, considering weight distribution, cutting angles, balance and degree of graduation, and the natural growth patterns of the hair, length of the hair ( club cutting, scissor over comb, clipper over comb, texturising, freehand, thinning, layering and razor cutting).</t>
    </r>
  </si>
  <si>
    <r>
      <t>S18</t>
    </r>
    <r>
      <rPr>
        <sz val="11"/>
        <color rgb="FF000000"/>
        <rFont val="Aptos Narrow"/>
        <scheme val="minor"/>
      </rPr>
      <t>: Restyle hair to create a personalised short or medium (above the shoulder) length hair cut, changing the shape, length and style hair using a range of cutting techniques.</t>
    </r>
  </si>
  <si>
    <r>
      <t>S19</t>
    </r>
    <r>
      <rPr>
        <sz val="11"/>
        <color rgb="FF000000"/>
        <rFont val="Aptos Narrow"/>
        <scheme val="minor"/>
      </rPr>
      <t>: Complete a range of hair colouring and lightening services to change the depth and tone using current colouring techniques (e.g. freehand techniques, woven highlights or lowlights, root re-touch, half head and full head application, temporary, semi-permanent, demi- permanent, quasi-permanent, permanent colour and lighteners).</t>
    </r>
  </si>
  <si>
    <r>
      <t>S20</t>
    </r>
    <r>
      <rPr>
        <sz val="11"/>
        <color rgb="FF000000"/>
        <rFont val="Aptos Narrow"/>
        <scheme val="minor"/>
      </rPr>
      <t>: Evaluate the results of the service.</t>
    </r>
  </si>
  <si>
    <t>Knowledge</t>
  </si>
  <si>
    <r>
      <t>K1</t>
    </r>
    <r>
      <rPr>
        <sz val="11"/>
        <color rgb="FF000000"/>
        <rFont val="Aptos Narrow"/>
        <scheme val="minor"/>
      </rPr>
      <t>: Legal, organisational and health and safety regulations relevant to hairdressing businesses.</t>
    </r>
  </si>
  <si>
    <r>
      <t>K2</t>
    </r>
    <r>
      <rPr>
        <sz val="11"/>
        <color rgb="FF000000"/>
        <rFont val="Aptos Narrow"/>
        <scheme val="minor"/>
      </rPr>
      <t>: How to maintain effective and safe methods of working and infection control when completing hairdressing services.</t>
    </r>
  </si>
  <si>
    <r>
      <t>K3</t>
    </r>
    <r>
      <rPr>
        <sz val="11"/>
        <color rgb="FF000000"/>
        <rFont val="Aptos Narrow"/>
        <scheme val="minor"/>
      </rPr>
      <t>: Incidents, problems and accidents that can occur in the workplace and the actions to take, responsibilities for reporting incidents or concerns to a responsible person.</t>
    </r>
  </si>
  <si>
    <r>
      <t>K4</t>
    </r>
    <r>
      <rPr>
        <sz val="11"/>
        <color rgb="FF000000"/>
        <rFont val="Aptos Narrow"/>
        <scheme val="minor"/>
      </rPr>
      <t>: The types of risk, work related injury and ill health associated with hairdressing (e.g. physical injuries, posture, disorders, disease, viruses, blood, contact, or air borne, dermatitis).</t>
    </r>
  </si>
  <si>
    <r>
      <t>K5</t>
    </r>
    <r>
      <rPr>
        <sz val="11"/>
        <color rgb="FF000000"/>
        <rFont val="Aptos Narrow"/>
        <scheme val="minor"/>
      </rPr>
      <t>: How to mitigate, conduct and implement a health and safety risk assessment of self and others in the workplace.</t>
    </r>
  </si>
  <si>
    <r>
      <t>K6</t>
    </r>
    <r>
      <rPr>
        <sz val="11"/>
        <color rgb="FF000000"/>
        <rFont val="Aptos Narrow"/>
        <scheme val="minor"/>
      </rPr>
      <t>: Hairdressing culture and career routes.</t>
    </r>
  </si>
  <si>
    <r>
      <t>K7</t>
    </r>
    <r>
      <rPr>
        <sz val="11"/>
        <color rgb="FF000000"/>
        <rFont val="Aptos Narrow"/>
        <scheme val="minor"/>
      </rPr>
      <t>: Hairdressing professionalism, values, industry codes of conduct and ethics.</t>
    </r>
  </si>
  <si>
    <r>
      <t>K8</t>
    </r>
    <r>
      <rPr>
        <sz val="11"/>
        <color rgb="FF000000"/>
        <rFont val="Aptos Narrow"/>
        <scheme val="minor"/>
      </rPr>
      <t>: Employment rights and responsibilities (e.g. contracts of employment, working hours; disciplinary and grievance processes, holiday and sickness absence and pay).</t>
    </r>
  </si>
  <si>
    <r>
      <t>K9</t>
    </r>
    <r>
      <rPr>
        <sz val="11"/>
        <color rgb="FF000000"/>
        <rFont val="Aptos Narrow"/>
        <scheme val="minor"/>
      </rPr>
      <t>: Client care principles and practices and how to actively promote and respect equality, diversity, and inclusion. (e.g. communication, confidentiality, discretion, comfort, modesty, privacy welfare, limitations required).</t>
    </r>
  </si>
  <si>
    <r>
      <t>K10</t>
    </r>
    <r>
      <rPr>
        <sz val="11"/>
        <color rgb="FF000000"/>
        <rFont val="Aptos Narrow"/>
        <scheme val="minor"/>
      </rPr>
      <t>: Ways of supporting the mental health and wellbeing of self and client.</t>
    </r>
  </si>
  <si>
    <r>
      <t>K11</t>
    </r>
    <r>
      <rPr>
        <sz val="11"/>
        <color rgb="FF000000"/>
        <rFont val="Aptos Narrow"/>
        <scheme val="minor"/>
      </rPr>
      <t>: The types of advice and guidance that should be provided prior, during and post service on the maintenance of the look, complementary services and retail products available in the salon.</t>
    </r>
  </si>
  <si>
    <r>
      <t>K12</t>
    </r>
    <r>
      <rPr>
        <sz val="11"/>
        <color rgb="FF000000"/>
        <rFont val="Aptos Narrow"/>
        <scheme val="minor"/>
      </rPr>
      <t>: The benefits and drawbacks of using variety of social channels and how social media can be used to promote the business.</t>
    </r>
  </si>
  <si>
    <r>
      <t>K13</t>
    </r>
    <r>
      <rPr>
        <sz val="11"/>
        <color rgb="FF000000"/>
        <rFont val="Aptos Narrow"/>
        <scheme val="minor"/>
      </rPr>
      <t>: The role and function of the front of house or reception area in a hairdressing business (e.g., services, bookings, payments, retail, upselling and sales).</t>
    </r>
  </si>
  <si>
    <r>
      <t>K14</t>
    </r>
    <r>
      <rPr>
        <sz val="11"/>
        <color rgb="FF000000"/>
        <rFont val="Aptos Narrow"/>
        <scheme val="minor"/>
      </rPr>
      <t>: The range and use of products, tools, equipment used in hairdressing services, legal organisational requirements for the safe use and storage.</t>
    </r>
  </si>
  <si>
    <r>
      <t>K15</t>
    </r>
    <r>
      <rPr>
        <sz val="11"/>
        <color rgb="FF000000"/>
        <rFont val="Aptos Narrow"/>
        <scheme val="minor"/>
      </rPr>
      <t>: How to complete and maintain client records in accordance with legal and organisational requirements.</t>
    </r>
  </si>
  <si>
    <r>
      <t>K16</t>
    </r>
    <r>
      <rPr>
        <sz val="11"/>
        <color rgb="FF000000"/>
        <rFont val="Aptos Narrow"/>
        <scheme val="minor"/>
      </rPr>
      <t>: Teamwork principles, how and when and who to report problems to.</t>
    </r>
  </si>
  <si>
    <r>
      <t>K17</t>
    </r>
    <r>
      <rPr>
        <sz val="11"/>
        <color rgb="FF000000"/>
        <rFont val="Aptos Narrow"/>
        <scheme val="minor"/>
      </rPr>
      <t>: Methods that promote environmental and sustainable working practices (e.g. recycling, limiting use of single-use plastics, mindful use of energy and water consumption, choosing environmentally friendly products).</t>
    </r>
  </si>
  <si>
    <r>
      <t>K18</t>
    </r>
    <r>
      <rPr>
        <sz val="11"/>
        <color rgb="FF000000"/>
        <rFont val="Aptos Narrow"/>
        <scheme val="minor"/>
      </rPr>
      <t>: The hair and skin science behind hairdressing services.</t>
    </r>
  </si>
  <si>
    <r>
      <t>K19</t>
    </r>
    <r>
      <rPr>
        <sz val="11"/>
        <color rgb="FF000000"/>
        <rFont val="Aptos Narrow"/>
        <scheme val="minor"/>
      </rPr>
      <t>: How to complete consultation, examine and analyse the hair, skin and scalp for hairdressing services (e.g. hair classification type and characteristics tests).</t>
    </r>
  </si>
  <si>
    <r>
      <t>K20</t>
    </r>
    <r>
      <rPr>
        <sz val="11"/>
        <color rgb="FF000000"/>
        <rFont val="Aptos Narrow"/>
        <scheme val="minor"/>
      </rPr>
      <t>: How to identify the four hair classification types, the limitations in relation to the type of service, products, tools and equipment that can be used (e.g. 1-Straight hair, 2-Wavy hair, 3-Curly hair, 4-Very curly hair).</t>
    </r>
  </si>
  <si>
    <r>
      <t>K21</t>
    </r>
    <r>
      <rPr>
        <sz val="11"/>
        <color rgb="FF000000"/>
        <rFont val="Aptos Narrow"/>
        <scheme val="minor"/>
      </rPr>
      <t>: The legal requirements, how and when you should complete hairdressing industry tests (e.g., allergy alert, hair characteristics, test cutting /strand, incompatibility, curl/relaxing development).</t>
    </r>
  </si>
  <si>
    <r>
      <t>K22</t>
    </r>
    <r>
      <rPr>
        <sz val="11"/>
        <color rgb="FF000000"/>
        <rFont val="Aptos Narrow"/>
        <scheme val="minor"/>
      </rPr>
      <t>: How to recognise contra-indications that would prevent the service and a limiting factor that would restrict a service and when to refer to a general practitioner and or trichologist.</t>
    </r>
  </si>
  <si>
    <r>
      <t>K23</t>
    </r>
    <r>
      <rPr>
        <sz val="11"/>
        <color rgb="FF000000"/>
        <rFont val="Aptos Narrow"/>
        <scheme val="minor"/>
      </rPr>
      <t>: The science behind shampooing, treating, and conditioning the hair and scalp.</t>
    </r>
  </si>
  <si>
    <r>
      <t>K24</t>
    </r>
    <r>
      <rPr>
        <sz val="11"/>
        <color rgb="FF000000"/>
        <rFont val="Aptos Narrow"/>
        <scheme val="minor"/>
      </rPr>
      <t>: The techniques and methodology behind shampooing, treating and conditioning the hair and scalp safety.</t>
    </r>
  </si>
  <si>
    <r>
      <t>K25</t>
    </r>
    <r>
      <rPr>
        <sz val="11"/>
        <color rgb="FF000000"/>
        <rFont val="Aptos Narrow"/>
        <scheme val="minor"/>
      </rPr>
      <t>: The science behind drying and finishing hair (e.g. hair classification types, hair characteristics, alpha to beta keratin, hair hygroscopicity, humidity).</t>
    </r>
  </si>
  <si>
    <r>
      <t>K26</t>
    </r>
    <r>
      <rPr>
        <sz val="11"/>
        <color rgb="FF000000"/>
        <rFont val="Aptos Narrow"/>
        <scheme val="minor"/>
      </rPr>
      <t>: The techniques and methodology behind drying, styling and finishing the hair safely.</t>
    </r>
  </si>
  <si>
    <r>
      <t>K27</t>
    </r>
    <r>
      <rPr>
        <sz val="11"/>
        <color rgb="FF000000"/>
        <rFont val="Aptos Narrow"/>
        <scheme val="minor"/>
      </rPr>
      <t>: The techniques and methodology behind setting and dressing hair safely (e.g. sectioning, winding, setting, styling, dressing hair-up styles, plaiting/braiding, knots, twisting, curls, waves, using additional hair and accessories).</t>
    </r>
  </si>
  <si>
    <r>
      <t>K28</t>
    </r>
    <r>
      <rPr>
        <sz val="11"/>
        <color rgb="FF000000"/>
        <rFont val="Aptos Narrow"/>
        <scheme val="minor"/>
      </rPr>
      <t>: The cutting methodology, techniques, tools and equipment required to create different effects, distribution of weight, balance and shape to create precision and personalised looks (e.g. graduating, layering, thinning, tapering, club cutting, freehand, razoring, sectioning patterns, guidelines, creating texture, scissor over comb, clipper over comb, removing bulk, creating round, square, triangular shape).</t>
    </r>
  </si>
  <si>
    <r>
      <t>K29</t>
    </r>
    <r>
      <rPr>
        <sz val="11"/>
        <color rgb="FF000000"/>
        <rFont val="Aptos Narrow"/>
        <scheme val="minor"/>
      </rPr>
      <t>: Appropriate storage, disposal of products and adequate ventilation for chemical services.</t>
    </r>
  </si>
  <si>
    <r>
      <t>K30</t>
    </r>
    <r>
      <rPr>
        <sz val="11"/>
        <color rgb="FF000000"/>
        <rFont val="Aptos Narrow"/>
        <scheme val="minor"/>
      </rPr>
      <t>: The principles of colour selection and the use of the International Colour Chart (ICC).</t>
    </r>
  </si>
  <si>
    <r>
      <t>K31</t>
    </r>
    <r>
      <rPr>
        <sz val="11"/>
        <color rgb="FF000000"/>
        <rFont val="Aptos Narrow"/>
        <scheme val="minor"/>
      </rPr>
      <t>: The science behind changing the depth and tone of hair.</t>
    </r>
  </si>
  <si>
    <r>
      <t>K32</t>
    </r>
    <r>
      <rPr>
        <sz val="11"/>
        <color rgb="FF000000"/>
        <rFont val="Aptos Narrow"/>
        <scheme val="minor"/>
      </rPr>
      <t>: The science behind changing the hair classification type using chemical services to add wave or curl.</t>
    </r>
  </si>
  <si>
    <r>
      <t>K33</t>
    </r>
    <r>
      <rPr>
        <sz val="11"/>
        <color rgb="FF000000"/>
        <rFont val="Aptos Narrow"/>
        <scheme val="minor"/>
      </rPr>
      <t>: The science behind changing the hair classification type using semi-and permanent rearranging chemical services to remove curl or wave.</t>
    </r>
  </si>
  <si>
    <r>
      <t>K34</t>
    </r>
    <r>
      <rPr>
        <sz val="11"/>
        <color rgb="FF000000"/>
        <rFont val="Aptos Narrow"/>
        <scheme val="minor"/>
      </rPr>
      <t>: The types, uses, precautions, benefits and consequences of chemical services used in Hairdressing salons to change the degree of curl or straightness of the hair and the depth and tone of colour.</t>
    </r>
  </si>
  <si>
    <r>
      <t>K35</t>
    </r>
    <r>
      <rPr>
        <sz val="11"/>
        <color rgb="FF000000"/>
        <rFont val="Aptos Narrow"/>
        <scheme val="minor"/>
      </rPr>
      <t>: The techniques and methodology behind changing the hair structure using chemical services to add wave or curl</t>
    </r>
  </si>
  <si>
    <r>
      <t>K36</t>
    </r>
    <r>
      <rPr>
        <sz val="11"/>
        <color rgb="FF000000"/>
        <rFont val="Aptos Narrow"/>
        <scheme val="minor"/>
      </rPr>
      <t>: The techniques and methodology behind changing the hair structure using semi-permanent rearranging chemical services to remove curl or wave.</t>
    </r>
  </si>
  <si>
    <r>
      <t>K37</t>
    </r>
    <r>
      <rPr>
        <sz val="11"/>
        <color rgb="FF000000"/>
        <rFont val="Aptos Narrow"/>
        <scheme val="minor"/>
      </rPr>
      <t>: The techniques and methodology behind permanent rearranging and relaxing of type 3 and type 4 hair classifications.</t>
    </r>
  </si>
  <si>
    <r>
      <t>K38</t>
    </r>
    <r>
      <rPr>
        <sz val="11"/>
        <color rgb="FF000000"/>
        <rFont val="Aptos Narrow"/>
        <scheme val="minor"/>
      </rPr>
      <t>: The techniques and methodology behind changing the depth and tone of hair, using a variety of techniques (e.g. root regrowth, full head application, partial head application, woven highlights, freehand).</t>
    </r>
  </si>
  <si>
    <r>
      <t>K39</t>
    </r>
    <r>
      <rPr>
        <sz val="11"/>
        <color rgb="FF000000"/>
        <rFont val="Aptos Narrow"/>
        <scheme val="minor"/>
      </rPr>
      <t>: Evaluation techniques.</t>
    </r>
  </si>
  <si>
    <t>Behaviours</t>
  </si>
  <si>
    <r>
      <t>B1</t>
    </r>
    <r>
      <rPr>
        <sz val="11"/>
        <color rgb="FF000000"/>
        <rFont val="Aptos Narrow"/>
        <scheme val="minor"/>
      </rPr>
      <t>: Facilitates safe working practices, ensures safety of self and others, challenges safety issues.</t>
    </r>
  </si>
  <si>
    <r>
      <t>B2</t>
    </r>
    <r>
      <rPr>
        <sz val="11"/>
        <color rgb="FF000000"/>
        <rFont val="Aptos Narrow"/>
        <scheme val="minor"/>
      </rPr>
      <t>: Flexible and adaptable to changing working environments and demands, demonstrates forward thinking to adopting new ways of thinking and working.</t>
    </r>
  </si>
  <si>
    <r>
      <t>B3</t>
    </r>
    <r>
      <rPr>
        <sz val="11"/>
        <color rgb="FF000000"/>
        <rFont val="Aptos Narrow"/>
        <scheme val="minor"/>
      </rPr>
      <t>: Communicates and behaves appropriately, is always helpful and courteous and adapts behaviour in response to each client and situation.</t>
    </r>
  </si>
  <si>
    <r>
      <t>B4</t>
    </r>
    <r>
      <rPr>
        <sz val="11"/>
        <color rgb="FF000000"/>
        <rFont val="Aptos Narrow"/>
        <scheme val="minor"/>
      </rPr>
      <t>: Demonstrates professionalism and a passion for the industry with a commitment to quality whilst working to complete services in a commercially viable time and to a high standard in a time pressured situation.</t>
    </r>
  </si>
  <si>
    <r>
      <t>B5</t>
    </r>
    <r>
      <rPr>
        <sz val="11"/>
        <color rgb="FF000000"/>
        <rFont val="Aptos Narrow"/>
        <scheme val="minor"/>
      </rPr>
      <t>: Meets organisational and industry standards of appearance and maintains a positive attitude, observes professional ethics and works as part of a team.</t>
    </r>
  </si>
  <si>
    <r>
      <t>B6</t>
    </r>
    <r>
      <rPr>
        <sz val="11"/>
        <color rgb="FF000000"/>
        <rFont val="Aptos Narrow"/>
        <scheme val="minor"/>
      </rPr>
      <t>: Maintains professional ethics, time management, self-management, integrity, respect, empathy, client confidence and confidentiality and discretion.</t>
    </r>
  </si>
  <si>
    <r>
      <t>B7</t>
    </r>
    <r>
      <rPr>
        <sz val="11"/>
        <color rgb="FF000000"/>
        <rFont val="Aptos Narrow"/>
        <scheme val="minor"/>
      </rPr>
      <t>: Shows a willingness to learn.</t>
    </r>
  </si>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</sst>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7">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scheme val="minor"/>
    </font>
    <font>
      <b/>
      <sz val="11"/>
      <color rgb="FF000000"/>
      <name val="Aptos Narrow"/>
      <scheme val="minor"/>
    </font>
    <font>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1" fillId="2" borderId="1" xfId="0" applyFont="1" applyFill="1" applyBorder="1"/>
    <xf numFmtId="0" fontId="1" fillId="2" borderId="0" xfId="0" applyFont="1" applyFill="1" applyAlignment="1">
      <alignment horizontal="left"/>
    </xf>
    <xf numFmtId="0" fontId="0" fillId="0" borderId="0" xfId="0" applyAlignment="1">
      <alignment wrapText="1"/>
    </xf>
    <xf numFmtId="1" fontId="0" fillId="0" borderId="0" xfId="0" applyNumberFormat="1"/>
    <xf numFmtId="0" fontId="1" fillId="2" borderId="3" xfId="0" applyFont="1" applyFill="1" applyBorder="1" applyAlignment="1">
      <alignment wrapText="1"/>
    </xf>
    <xf numFmtId="0" fontId="1" fillId="2" borderId="0" xfId="0" applyFont="1" applyFill="1" applyAlignment="1">
      <alignment wrapText="1"/>
    </xf>
    <xf numFmtId="0" fontId="0" fillId="2" borderId="0" xfId="0" applyFill="1"/>
    <xf numFmtId="0" fontId="0" fillId="2" borderId="0" xfId="0" quotePrefix="1" applyFill="1"/>
    <xf numFmtId="164" fontId="1" fillId="2" borderId="0" xfId="0" applyNumberFormat="1" applyFont="1" applyFill="1" applyAlignment="1">
      <alignment wrapText="1"/>
    </xf>
    <xf numFmtId="0" fontId="1" fillId="0" borderId="0" xfId="0" applyFont="1"/>
    <xf numFmtId="0" fontId="2" fillId="0" borderId="0" xfId="0" applyFont="1" applyAlignment="1">
      <alignment horizontal="left" vertical="center"/>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5" fillId="0" borderId="1" xfId="0" applyFont="1"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9" xfId="0" applyFill="1" applyBorder="1" applyAlignment="1">
      <alignment horizontal="center" vertical="center"/>
    </xf>
    <xf numFmtId="44" fontId="0" fillId="0" borderId="19" xfId="0" applyNumberFormat="1" applyBorder="1" applyAlignment="1">
      <alignment horizontal="center" vertical="center"/>
    </xf>
    <xf numFmtId="0" fontId="0" fillId="0" borderId="7" xfId="0" applyBorder="1" applyAlignment="1">
      <alignment horizontal="center" vertical="center"/>
    </xf>
    <xf numFmtId="0" fontId="0" fillId="4" borderId="6" xfId="0" applyFill="1" applyBorder="1" applyAlignment="1">
      <alignment horizontal="center" vertical="center"/>
    </xf>
    <xf numFmtId="44" fontId="0" fillId="0" borderId="21" xfId="0" applyNumberFormat="1"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1" fillId="2" borderId="0" xfId="0" quotePrefix="1" applyFont="1" applyFill="1" applyAlignment="1">
      <alignment wrapText="1"/>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0" xfId="0" applyAlignment="1">
      <alignment horizontal="left" vertical="center"/>
    </xf>
    <xf numFmtId="0" fontId="3" fillId="0" borderId="8" xfId="0" applyFont="1" applyBorder="1" applyAlignment="1">
      <alignment horizontal="center" vertical="center" wrapText="1"/>
    </xf>
    <xf numFmtId="0" fontId="5" fillId="0" borderId="0" xfId="0" applyFont="1" applyAlignment="1">
      <alignment horizontal="center" vertical="center" wrapText="1"/>
    </xf>
    <xf numFmtId="0" fontId="4" fillId="2" borderId="10" xfId="0" applyFont="1" applyFill="1" applyBorder="1" applyAlignment="1">
      <alignment horizontal="left" vertical="top" wrapText="1"/>
    </xf>
    <xf numFmtId="0" fontId="4" fillId="2" borderId="13" xfId="0" applyFont="1" applyFill="1" applyBorder="1" applyAlignment="1">
      <alignment horizontal="left" vertical="top" wrapText="1"/>
    </xf>
    <xf numFmtId="0" fontId="1" fillId="2" borderId="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1" fillId="3" borderId="17" xfId="0" applyFont="1" applyFill="1" applyBorder="1" applyAlignment="1">
      <alignment horizontal="center" vertical="top" wrapText="1"/>
    </xf>
    <xf numFmtId="0" fontId="1" fillId="3" borderId="20" xfId="0" applyFont="1" applyFill="1" applyBorder="1" applyAlignment="1">
      <alignment horizontal="center" vertical="top" wrapText="1"/>
    </xf>
    <xf numFmtId="0" fontId="1" fillId="3" borderId="9" xfId="0" applyFont="1" applyFill="1" applyBorder="1" applyAlignment="1">
      <alignment horizontal="center" vertical="top" wrapText="1"/>
    </xf>
    <xf numFmtId="0" fontId="0" fillId="0" borderId="6" xfId="0" applyBorder="1" applyAlignment="1">
      <alignment horizontal="center" vertical="center"/>
    </xf>
    <xf numFmtId="0" fontId="1" fillId="2" borderId="2" xfId="0" applyFont="1" applyFill="1" applyBorder="1" applyAlignment="1">
      <alignment horizontal="center"/>
    </xf>
    <xf numFmtId="0" fontId="1" fillId="2" borderId="0" xfId="0" applyFont="1" applyFill="1" applyAlignment="1">
      <alignment horizontal="center"/>
    </xf>
    <xf numFmtId="0" fontId="1" fillId="2" borderId="0" xfId="0" applyFont="1" applyFill="1" applyAlignment="1">
      <alignment horizontal="left" wrapText="1"/>
    </xf>
    <xf numFmtId="0" fontId="1" fillId="2" borderId="4" xfId="0" applyFont="1" applyFill="1" applyBorder="1" applyAlignment="1">
      <alignment horizontal="left"/>
    </xf>
    <xf numFmtId="0" fontId="1" fillId="2" borderId="5" xfId="0" applyFont="1" applyFill="1" applyBorder="1" applyAlignment="1">
      <alignment horizontal="left"/>
    </xf>
    <xf numFmtId="0" fontId="4" fillId="2" borderId="22" xfId="0" applyFont="1" applyFill="1" applyBorder="1" applyAlignment="1">
      <alignment horizontal="left" vertical="top" wrapText="1"/>
    </xf>
    <xf numFmtId="0" fontId="0" fillId="0" borderId="9" xfId="0" applyBorder="1" applyAlignment="1">
      <alignment horizontal="center" vertical="center"/>
    </xf>
    <xf numFmtId="0" fontId="1" fillId="4" borderId="17" xfId="0" applyFont="1" applyFill="1" applyBorder="1" applyAlignment="1">
      <alignment horizontal="center" vertical="top" wrapText="1"/>
    </xf>
    <xf numFmtId="0" fontId="1" fillId="4" borderId="20" xfId="0" applyFont="1" applyFill="1" applyBorder="1" applyAlignment="1">
      <alignment horizontal="center" vertical="top" wrapText="1"/>
    </xf>
    <xf numFmtId="0" fontId="1" fillId="4" borderId="9" xfId="0" applyFont="1" applyFill="1" applyBorder="1" applyAlignment="1">
      <alignment horizontal="center" vertical="top" wrapText="1"/>
    </xf>
    <xf numFmtId="0" fontId="0" fillId="0" borderId="7" xfId="0" applyBorder="1" applyAlignment="1">
      <alignment horizontal="center" vertical="center"/>
    </xf>
    <xf numFmtId="0" fontId="0" fillId="0" borderId="1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101"/>
  <sheetViews>
    <sheetView tabSelected="1" workbookViewId="0">
      <selection activeCell="A102" sqref="A102:XFD1048576"/>
    </sheetView>
  </sheetViews>
  <sheetFormatPr defaultColWidth="0" defaultRowHeight="15" zeroHeight="1"/>
  <cols>
    <col min="1" max="1" width="106.140625" customWidth="1"/>
    <col min="2" max="7" width="17.85546875" customWidth="1"/>
  </cols>
  <sheetData>
    <row r="1" spans="1:7">
      <c r="A1" s="16" t="s">
        <v>0</v>
      </c>
      <c r="B1" s="12"/>
      <c r="C1" s="13"/>
      <c r="D1" s="13"/>
      <c r="E1" s="12"/>
      <c r="F1" s="39" t="s">
        <v>1</v>
      </c>
      <c r="G1" s="39"/>
    </row>
    <row r="2" spans="1:7">
      <c r="A2" s="16" t="s">
        <v>2</v>
      </c>
      <c r="B2" s="12"/>
      <c r="C2" s="13"/>
      <c r="D2" s="13"/>
      <c r="E2" s="14"/>
      <c r="F2" s="39" t="s">
        <v>3</v>
      </c>
      <c r="G2" s="39"/>
    </row>
    <row r="3" spans="1:7">
      <c r="A3" s="16" t="s">
        <v>4</v>
      </c>
      <c r="B3" s="12"/>
      <c r="C3" s="13" t="str">
        <f>IF(OR(B3="", B3="less than 1", B3&lt;2), "", "Reduction required")</f>
        <v/>
      </c>
      <c r="D3" s="13"/>
      <c r="E3" s="13"/>
      <c r="F3" s="13"/>
      <c r="G3" s="13"/>
    </row>
    <row r="4" spans="1:7">
      <c r="A4" s="16" t="s">
        <v>5</v>
      </c>
      <c r="B4" s="12"/>
      <c r="C4" s="13"/>
      <c r="D4" s="13"/>
      <c r="E4" s="13"/>
      <c r="F4" s="13"/>
      <c r="G4" s="13"/>
    </row>
    <row r="5" spans="1:7">
      <c r="A5" s="16" t="s">
        <v>6</v>
      </c>
      <c r="B5" s="12"/>
      <c r="C5" s="13"/>
      <c r="D5" s="13"/>
      <c r="E5" s="13"/>
      <c r="F5" s="13"/>
      <c r="G5" s="13"/>
    </row>
    <row r="6" spans="1:7">
      <c r="A6" s="17"/>
      <c r="B6" s="13"/>
      <c r="C6" s="13"/>
      <c r="D6" s="13"/>
      <c r="E6" s="13"/>
      <c r="F6" s="13"/>
      <c r="G6" s="13"/>
    </row>
    <row r="7" spans="1:7" ht="29.25">
      <c r="A7" s="18" t="s">
        <v>7</v>
      </c>
      <c r="B7" s="12"/>
      <c r="C7" s="15" t="str">
        <f>IF(B7="Yes","Reduction required","")</f>
        <v/>
      </c>
      <c r="D7" s="13"/>
      <c r="E7" s="13"/>
      <c r="F7" s="13"/>
      <c r="G7" s="13"/>
    </row>
    <row r="8" spans="1:7">
      <c r="B8" s="13"/>
      <c r="C8" s="13"/>
      <c r="D8" s="13"/>
      <c r="E8" s="13"/>
      <c r="F8" s="13"/>
      <c r="G8" s="13"/>
    </row>
    <row r="9" spans="1:7" ht="174.75" customHeight="1">
      <c r="A9" s="40" t="s">
        <v>8</v>
      </c>
      <c r="B9" s="41"/>
      <c r="C9" s="41"/>
      <c r="D9" s="41"/>
      <c r="E9" s="41"/>
      <c r="F9" s="41"/>
      <c r="G9" s="41"/>
    </row>
    <row r="10" spans="1:7"/>
    <row r="11" spans="1:7" ht="33.75" customHeight="1">
      <c r="A11" s="11" t="s">
        <v>9</v>
      </c>
      <c r="B11" s="57" t="s">
        <v>10</v>
      </c>
      <c r="C11" s="57"/>
      <c r="D11" s="57"/>
      <c r="E11" s="58" t="s">
        <v>11</v>
      </c>
      <c r="F11" s="58"/>
      <c r="G11" s="58"/>
    </row>
    <row r="12" spans="1:7">
      <c r="A12" s="2" t="s">
        <v>12</v>
      </c>
      <c r="B12" s="1" t="s">
        <v>13</v>
      </c>
      <c r="C12" s="1" t="s">
        <v>14</v>
      </c>
      <c r="D12" s="1" t="s">
        <v>15</v>
      </c>
      <c r="E12" s="1" t="s">
        <v>13</v>
      </c>
      <c r="F12" s="1" t="s">
        <v>14</v>
      </c>
      <c r="G12" s="1" t="s">
        <v>15</v>
      </c>
    </row>
    <row r="13" spans="1:7">
      <c r="A13" s="19" t="s">
        <v>16</v>
      </c>
      <c r="B13" s="20"/>
      <c r="C13" s="20"/>
      <c r="D13" s="20"/>
      <c r="E13" s="21">
        <f>B13</f>
        <v>0</v>
      </c>
      <c r="F13" s="21">
        <f t="shared" ref="F13:F32" si="0">C13</f>
        <v>0</v>
      </c>
      <c r="G13" s="21">
        <f t="shared" ref="G13:G32" si="1">D13</f>
        <v>0</v>
      </c>
    </row>
    <row r="14" spans="1:7">
      <c r="A14" s="19" t="s">
        <v>17</v>
      </c>
      <c r="B14" s="20"/>
      <c r="C14" s="20"/>
      <c r="D14" s="20"/>
      <c r="E14" s="21">
        <f t="shared" ref="E14:E80" si="2">B14</f>
        <v>0</v>
      </c>
      <c r="F14" s="21">
        <f t="shared" si="0"/>
        <v>0</v>
      </c>
      <c r="G14" s="21">
        <f t="shared" si="1"/>
        <v>0</v>
      </c>
    </row>
    <row r="15" spans="1:7">
      <c r="A15" s="19" t="s">
        <v>18</v>
      </c>
      <c r="B15" s="20"/>
      <c r="C15" s="20"/>
      <c r="D15" s="20"/>
      <c r="E15" s="21">
        <f t="shared" si="2"/>
        <v>0</v>
      </c>
      <c r="F15" s="21">
        <f t="shared" si="0"/>
        <v>0</v>
      </c>
      <c r="G15" s="21">
        <f t="shared" si="1"/>
        <v>0</v>
      </c>
    </row>
    <row r="16" spans="1:7">
      <c r="A16" s="19" t="s">
        <v>19</v>
      </c>
      <c r="B16" s="20"/>
      <c r="C16" s="20"/>
      <c r="D16" s="20"/>
      <c r="E16" s="21">
        <f t="shared" si="2"/>
        <v>0</v>
      </c>
      <c r="F16" s="21">
        <f t="shared" si="0"/>
        <v>0</v>
      </c>
      <c r="G16" s="21">
        <f t="shared" si="1"/>
        <v>0</v>
      </c>
    </row>
    <row r="17" spans="1:7" ht="29.25">
      <c r="A17" s="19" t="s">
        <v>20</v>
      </c>
      <c r="B17" s="20"/>
      <c r="C17" s="20"/>
      <c r="D17" s="20"/>
      <c r="E17" s="21">
        <f t="shared" si="2"/>
        <v>0</v>
      </c>
      <c r="F17" s="21">
        <f t="shared" si="0"/>
        <v>0</v>
      </c>
      <c r="G17" s="21">
        <f t="shared" si="1"/>
        <v>0</v>
      </c>
    </row>
    <row r="18" spans="1:7">
      <c r="A18" s="19" t="s">
        <v>21</v>
      </c>
      <c r="B18" s="20"/>
      <c r="C18" s="20"/>
      <c r="D18" s="20"/>
      <c r="E18" s="21">
        <f t="shared" si="2"/>
        <v>0</v>
      </c>
      <c r="F18" s="21">
        <f t="shared" si="0"/>
        <v>0</v>
      </c>
      <c r="G18" s="21">
        <f t="shared" si="1"/>
        <v>0</v>
      </c>
    </row>
    <row r="19" spans="1:7">
      <c r="A19" s="19" t="s">
        <v>22</v>
      </c>
      <c r="B19" s="20"/>
      <c r="C19" s="20"/>
      <c r="D19" s="20"/>
      <c r="E19" s="21">
        <f t="shared" si="2"/>
        <v>0</v>
      </c>
      <c r="F19" s="21">
        <f t="shared" si="0"/>
        <v>0</v>
      </c>
      <c r="G19" s="21">
        <f t="shared" si="1"/>
        <v>0</v>
      </c>
    </row>
    <row r="20" spans="1:7" ht="29.25">
      <c r="A20" s="19" t="s">
        <v>23</v>
      </c>
      <c r="B20" s="20"/>
      <c r="C20" s="20"/>
      <c r="D20" s="20"/>
      <c r="E20" s="21">
        <f t="shared" si="2"/>
        <v>0</v>
      </c>
      <c r="F20" s="21">
        <f t="shared" si="0"/>
        <v>0</v>
      </c>
      <c r="G20" s="21">
        <f t="shared" si="1"/>
        <v>0</v>
      </c>
    </row>
    <row r="21" spans="1:7">
      <c r="A21" s="19" t="s">
        <v>24</v>
      </c>
      <c r="B21" s="20"/>
      <c r="C21" s="20"/>
      <c r="D21" s="20"/>
      <c r="E21" s="21">
        <f t="shared" si="2"/>
        <v>0</v>
      </c>
      <c r="F21" s="21">
        <f t="shared" si="0"/>
        <v>0</v>
      </c>
      <c r="G21" s="21">
        <f t="shared" si="1"/>
        <v>0</v>
      </c>
    </row>
    <row r="22" spans="1:7">
      <c r="A22" s="19" t="s">
        <v>25</v>
      </c>
      <c r="B22" s="20"/>
      <c r="C22" s="20"/>
      <c r="D22" s="20"/>
      <c r="E22" s="21">
        <f t="shared" si="2"/>
        <v>0</v>
      </c>
      <c r="F22" s="21">
        <f t="shared" si="0"/>
        <v>0</v>
      </c>
      <c r="G22" s="21">
        <f t="shared" si="1"/>
        <v>0</v>
      </c>
    </row>
    <row r="23" spans="1:7">
      <c r="A23" s="19" t="s">
        <v>26</v>
      </c>
      <c r="B23" s="20"/>
      <c r="C23" s="20"/>
      <c r="D23" s="20"/>
      <c r="E23" s="21">
        <f t="shared" si="2"/>
        <v>0</v>
      </c>
      <c r="F23" s="21">
        <f t="shared" si="0"/>
        <v>0</v>
      </c>
      <c r="G23" s="21">
        <f t="shared" si="1"/>
        <v>0</v>
      </c>
    </row>
    <row r="24" spans="1:7" ht="29.25">
      <c r="A24" s="19" t="s">
        <v>27</v>
      </c>
      <c r="B24" s="20"/>
      <c r="C24" s="20"/>
      <c r="D24" s="20"/>
      <c r="E24" s="21">
        <f t="shared" si="2"/>
        <v>0</v>
      </c>
      <c r="F24" s="21">
        <f t="shared" si="0"/>
        <v>0</v>
      </c>
      <c r="G24" s="21">
        <f t="shared" si="1"/>
        <v>0</v>
      </c>
    </row>
    <row r="25" spans="1:7">
      <c r="A25" s="19" t="s">
        <v>28</v>
      </c>
      <c r="B25" s="20"/>
      <c r="C25" s="20"/>
      <c r="D25" s="20"/>
      <c r="E25" s="21">
        <f t="shared" si="2"/>
        <v>0</v>
      </c>
      <c r="F25" s="21">
        <f t="shared" si="0"/>
        <v>0</v>
      </c>
      <c r="G25" s="21">
        <f t="shared" si="1"/>
        <v>0</v>
      </c>
    </row>
    <row r="26" spans="1:7">
      <c r="A26" s="19" t="s">
        <v>29</v>
      </c>
      <c r="B26" s="20"/>
      <c r="C26" s="20"/>
      <c r="D26" s="20"/>
      <c r="E26" s="21">
        <f t="shared" si="2"/>
        <v>0</v>
      </c>
      <c r="F26" s="21">
        <f t="shared" si="0"/>
        <v>0</v>
      </c>
      <c r="G26" s="21">
        <f t="shared" si="1"/>
        <v>0</v>
      </c>
    </row>
    <row r="27" spans="1:7" ht="29.25">
      <c r="A27" s="19" t="s">
        <v>30</v>
      </c>
      <c r="B27" s="20"/>
      <c r="C27" s="20"/>
      <c r="D27" s="20"/>
      <c r="E27" s="21">
        <f t="shared" si="2"/>
        <v>0</v>
      </c>
      <c r="F27" s="21">
        <f t="shared" si="0"/>
        <v>0</v>
      </c>
      <c r="G27" s="21">
        <f t="shared" si="1"/>
        <v>0</v>
      </c>
    </row>
    <row r="28" spans="1:7" ht="29.25">
      <c r="A28" s="19" t="s">
        <v>31</v>
      </c>
      <c r="B28" s="20"/>
      <c r="C28" s="20"/>
      <c r="D28" s="20"/>
      <c r="E28" s="21">
        <f t="shared" si="2"/>
        <v>0</v>
      </c>
      <c r="F28" s="21">
        <f t="shared" si="0"/>
        <v>0</v>
      </c>
      <c r="G28" s="21">
        <f t="shared" si="1"/>
        <v>0</v>
      </c>
    </row>
    <row r="29" spans="1:7" ht="43.5">
      <c r="A29" s="19" t="s">
        <v>32</v>
      </c>
      <c r="B29" s="20"/>
      <c r="C29" s="20"/>
      <c r="D29" s="20"/>
      <c r="E29" s="21">
        <f t="shared" si="2"/>
        <v>0</v>
      </c>
      <c r="F29" s="21">
        <f t="shared" si="0"/>
        <v>0</v>
      </c>
      <c r="G29" s="21">
        <f t="shared" si="1"/>
        <v>0</v>
      </c>
    </row>
    <row r="30" spans="1:7" ht="29.25">
      <c r="A30" s="19" t="s">
        <v>33</v>
      </c>
      <c r="B30" s="20"/>
      <c r="C30" s="20"/>
      <c r="D30" s="20"/>
      <c r="E30" s="21">
        <f t="shared" si="2"/>
        <v>0</v>
      </c>
      <c r="F30" s="21">
        <f t="shared" si="0"/>
        <v>0</v>
      </c>
      <c r="G30" s="21">
        <f t="shared" si="1"/>
        <v>0</v>
      </c>
    </row>
    <row r="31" spans="1:7" ht="43.5">
      <c r="A31" s="19" t="s">
        <v>34</v>
      </c>
      <c r="B31" s="20"/>
      <c r="C31" s="20"/>
      <c r="D31" s="20"/>
      <c r="E31" s="21">
        <f t="shared" si="2"/>
        <v>0</v>
      </c>
      <c r="F31" s="21">
        <f t="shared" si="0"/>
        <v>0</v>
      </c>
      <c r="G31" s="21">
        <f t="shared" si="1"/>
        <v>0</v>
      </c>
    </row>
    <row r="32" spans="1:7">
      <c r="A32" s="19" t="s">
        <v>35</v>
      </c>
      <c r="B32" s="20"/>
      <c r="C32" s="20"/>
      <c r="D32" s="20"/>
      <c r="E32" s="21">
        <f t="shared" si="2"/>
        <v>0</v>
      </c>
      <c r="F32" s="21">
        <f t="shared" si="0"/>
        <v>0</v>
      </c>
      <c r="G32" s="21">
        <f t="shared" si="1"/>
        <v>0</v>
      </c>
    </row>
    <row r="33" spans="1:7">
      <c r="A33" s="59" t="s">
        <v>36</v>
      </c>
      <c r="B33" s="59"/>
      <c r="C33" s="59"/>
      <c r="D33" s="59"/>
      <c r="E33" s="59"/>
      <c r="F33" s="59"/>
      <c r="G33" s="59"/>
    </row>
    <row r="34" spans="1:7">
      <c r="A34" s="19" t="s">
        <v>37</v>
      </c>
      <c r="B34" s="20"/>
      <c r="C34" s="20"/>
      <c r="D34" s="20"/>
      <c r="E34" s="21">
        <f>B34</f>
        <v>0</v>
      </c>
      <c r="F34" s="21">
        <f t="shared" ref="F34:F72" si="3">C34</f>
        <v>0</v>
      </c>
      <c r="G34" s="21">
        <f t="shared" ref="G34:G72" si="4">D34</f>
        <v>0</v>
      </c>
    </row>
    <row r="35" spans="1:7" ht="15.75" customHeight="1">
      <c r="A35" s="19" t="s">
        <v>38</v>
      </c>
      <c r="B35" s="20"/>
      <c r="C35" s="20"/>
      <c r="D35" s="20"/>
      <c r="E35" s="21">
        <f t="shared" ref="E35:E56" si="5">B35</f>
        <v>0</v>
      </c>
      <c r="F35" s="21">
        <f t="shared" si="3"/>
        <v>0</v>
      </c>
      <c r="G35" s="21">
        <f t="shared" si="4"/>
        <v>0</v>
      </c>
    </row>
    <row r="36" spans="1:7" ht="29.25">
      <c r="A36" s="19" t="s">
        <v>39</v>
      </c>
      <c r="B36" s="20"/>
      <c r="C36" s="20"/>
      <c r="D36" s="20"/>
      <c r="E36" s="21">
        <f t="shared" si="5"/>
        <v>0</v>
      </c>
      <c r="F36" s="21">
        <f t="shared" si="3"/>
        <v>0</v>
      </c>
      <c r="G36" s="21">
        <f t="shared" si="4"/>
        <v>0</v>
      </c>
    </row>
    <row r="37" spans="1:7" ht="29.25">
      <c r="A37" s="19" t="s">
        <v>40</v>
      </c>
      <c r="B37" s="20"/>
      <c r="C37" s="20"/>
      <c r="D37" s="20"/>
      <c r="E37" s="21">
        <f t="shared" si="5"/>
        <v>0</v>
      </c>
      <c r="F37" s="21">
        <f t="shared" si="3"/>
        <v>0</v>
      </c>
      <c r="G37" s="21">
        <f t="shared" si="4"/>
        <v>0</v>
      </c>
    </row>
    <row r="38" spans="1:7">
      <c r="A38" s="19" t="s">
        <v>41</v>
      </c>
      <c r="B38" s="20"/>
      <c r="C38" s="20"/>
      <c r="D38" s="20"/>
      <c r="E38" s="21">
        <f t="shared" si="5"/>
        <v>0</v>
      </c>
      <c r="F38" s="21">
        <f t="shared" si="3"/>
        <v>0</v>
      </c>
      <c r="G38" s="21">
        <f t="shared" si="4"/>
        <v>0</v>
      </c>
    </row>
    <row r="39" spans="1:7">
      <c r="A39" s="19" t="s">
        <v>42</v>
      </c>
      <c r="B39" s="20"/>
      <c r="C39" s="20"/>
      <c r="D39" s="20"/>
      <c r="E39" s="21">
        <f t="shared" si="5"/>
        <v>0</v>
      </c>
      <c r="F39" s="21">
        <f t="shared" si="3"/>
        <v>0</v>
      </c>
      <c r="G39" s="21">
        <f t="shared" si="4"/>
        <v>0</v>
      </c>
    </row>
    <row r="40" spans="1:7">
      <c r="A40" s="19" t="s">
        <v>43</v>
      </c>
      <c r="B40" s="20"/>
      <c r="C40" s="20"/>
      <c r="D40" s="20"/>
      <c r="E40" s="21">
        <f t="shared" si="5"/>
        <v>0</v>
      </c>
      <c r="F40" s="21">
        <f t="shared" si="3"/>
        <v>0</v>
      </c>
      <c r="G40" s="21">
        <f t="shared" si="4"/>
        <v>0</v>
      </c>
    </row>
    <row r="41" spans="1:7" ht="29.25">
      <c r="A41" s="19" t="s">
        <v>44</v>
      </c>
      <c r="B41" s="20"/>
      <c r="C41" s="20"/>
      <c r="D41" s="20"/>
      <c r="E41" s="21">
        <f t="shared" si="5"/>
        <v>0</v>
      </c>
      <c r="F41" s="21">
        <f t="shared" si="3"/>
        <v>0</v>
      </c>
      <c r="G41" s="21">
        <f t="shared" si="4"/>
        <v>0</v>
      </c>
    </row>
    <row r="42" spans="1:7" ht="29.25">
      <c r="A42" s="19" t="s">
        <v>45</v>
      </c>
      <c r="B42" s="20"/>
      <c r="C42" s="20"/>
      <c r="D42" s="20"/>
      <c r="E42" s="21">
        <f t="shared" si="5"/>
        <v>0</v>
      </c>
      <c r="F42" s="21">
        <f t="shared" si="3"/>
        <v>0</v>
      </c>
      <c r="G42" s="21">
        <f t="shared" si="4"/>
        <v>0</v>
      </c>
    </row>
    <row r="43" spans="1:7">
      <c r="A43" s="19" t="s">
        <v>46</v>
      </c>
      <c r="B43" s="20"/>
      <c r="C43" s="20"/>
      <c r="D43" s="20"/>
      <c r="E43" s="21">
        <f t="shared" si="5"/>
        <v>0</v>
      </c>
      <c r="F43" s="21">
        <f t="shared" si="3"/>
        <v>0</v>
      </c>
      <c r="G43" s="21">
        <f t="shared" si="4"/>
        <v>0</v>
      </c>
    </row>
    <row r="44" spans="1:7" ht="29.25">
      <c r="A44" s="19" t="s">
        <v>47</v>
      </c>
      <c r="B44" s="20"/>
      <c r="C44" s="20"/>
      <c r="D44" s="20"/>
      <c r="E44" s="21">
        <f t="shared" si="5"/>
        <v>0</v>
      </c>
      <c r="F44" s="21">
        <f t="shared" si="3"/>
        <v>0</v>
      </c>
      <c r="G44" s="21">
        <f t="shared" si="4"/>
        <v>0</v>
      </c>
    </row>
    <row r="45" spans="1:7" ht="29.25">
      <c r="A45" s="19" t="s">
        <v>48</v>
      </c>
      <c r="B45" s="20"/>
      <c r="C45" s="20"/>
      <c r="D45" s="20"/>
      <c r="E45" s="21">
        <f t="shared" si="5"/>
        <v>0</v>
      </c>
      <c r="F45" s="21">
        <f t="shared" si="3"/>
        <v>0</v>
      </c>
      <c r="G45" s="21">
        <f t="shared" si="4"/>
        <v>0</v>
      </c>
    </row>
    <row r="46" spans="1:7" ht="29.25">
      <c r="A46" s="19" t="s">
        <v>49</v>
      </c>
      <c r="B46" s="20"/>
      <c r="C46" s="20"/>
      <c r="D46" s="20"/>
      <c r="E46" s="21">
        <f t="shared" si="5"/>
        <v>0</v>
      </c>
      <c r="F46" s="21">
        <f t="shared" si="3"/>
        <v>0</v>
      </c>
      <c r="G46" s="21">
        <f t="shared" si="4"/>
        <v>0</v>
      </c>
    </row>
    <row r="47" spans="1:7" ht="29.25">
      <c r="A47" s="19" t="s">
        <v>50</v>
      </c>
      <c r="B47" s="20"/>
      <c r="C47" s="20"/>
      <c r="D47" s="20"/>
      <c r="E47" s="21">
        <f t="shared" si="5"/>
        <v>0</v>
      </c>
      <c r="F47" s="21">
        <f t="shared" si="3"/>
        <v>0</v>
      </c>
      <c r="G47" s="21">
        <f t="shared" si="4"/>
        <v>0</v>
      </c>
    </row>
    <row r="48" spans="1:7">
      <c r="A48" s="19" t="s">
        <v>51</v>
      </c>
      <c r="B48" s="20"/>
      <c r="C48" s="20"/>
      <c r="D48" s="20"/>
      <c r="E48" s="21">
        <f t="shared" si="5"/>
        <v>0</v>
      </c>
      <c r="F48" s="21">
        <f t="shared" si="3"/>
        <v>0</v>
      </c>
      <c r="G48" s="21">
        <f t="shared" si="4"/>
        <v>0</v>
      </c>
    </row>
    <row r="49" spans="1:7">
      <c r="A49" s="19" t="s">
        <v>52</v>
      </c>
      <c r="B49" s="20"/>
      <c r="C49" s="20"/>
      <c r="D49" s="20"/>
      <c r="E49" s="21">
        <f t="shared" si="5"/>
        <v>0</v>
      </c>
      <c r="F49" s="21">
        <f t="shared" si="3"/>
        <v>0</v>
      </c>
      <c r="G49" s="21">
        <f t="shared" si="4"/>
        <v>0</v>
      </c>
    </row>
    <row r="50" spans="1:7" ht="29.25">
      <c r="A50" s="19" t="s">
        <v>53</v>
      </c>
      <c r="B50" s="20"/>
      <c r="C50" s="20"/>
      <c r="D50" s="20"/>
      <c r="E50" s="21">
        <f t="shared" si="5"/>
        <v>0</v>
      </c>
      <c r="F50" s="21">
        <f t="shared" si="3"/>
        <v>0</v>
      </c>
      <c r="G50" s="21">
        <f t="shared" si="4"/>
        <v>0</v>
      </c>
    </row>
    <row r="51" spans="1:7">
      <c r="A51" s="19" t="s">
        <v>54</v>
      </c>
      <c r="B51" s="20"/>
      <c r="C51" s="20"/>
      <c r="D51" s="20"/>
      <c r="E51" s="21">
        <f t="shared" si="5"/>
        <v>0</v>
      </c>
      <c r="F51" s="21">
        <f t="shared" si="3"/>
        <v>0</v>
      </c>
      <c r="G51" s="21">
        <f t="shared" si="4"/>
        <v>0</v>
      </c>
    </row>
    <row r="52" spans="1:7" ht="29.25">
      <c r="A52" s="19" t="s">
        <v>55</v>
      </c>
      <c r="B52" s="20"/>
      <c r="C52" s="20"/>
      <c r="D52" s="20"/>
      <c r="E52" s="21">
        <f t="shared" si="5"/>
        <v>0</v>
      </c>
      <c r="F52" s="21">
        <f t="shared" si="3"/>
        <v>0</v>
      </c>
      <c r="G52" s="21">
        <f t="shared" si="4"/>
        <v>0</v>
      </c>
    </row>
    <row r="53" spans="1:7" ht="29.25">
      <c r="A53" s="19" t="s">
        <v>56</v>
      </c>
      <c r="B53" s="20"/>
      <c r="C53" s="20"/>
      <c r="D53" s="20"/>
      <c r="E53" s="21">
        <f t="shared" si="5"/>
        <v>0</v>
      </c>
      <c r="F53" s="21">
        <f t="shared" si="3"/>
        <v>0</v>
      </c>
      <c r="G53" s="21">
        <f t="shared" si="4"/>
        <v>0</v>
      </c>
    </row>
    <row r="54" spans="1:7" ht="29.25">
      <c r="A54" s="19" t="s">
        <v>57</v>
      </c>
      <c r="B54" s="20"/>
      <c r="C54" s="20"/>
      <c r="D54" s="20"/>
      <c r="E54" s="21">
        <f t="shared" si="5"/>
        <v>0</v>
      </c>
      <c r="F54" s="21">
        <f t="shared" si="3"/>
        <v>0</v>
      </c>
      <c r="G54" s="21">
        <f t="shared" si="4"/>
        <v>0</v>
      </c>
    </row>
    <row r="55" spans="1:7" ht="29.25">
      <c r="A55" s="19" t="s">
        <v>58</v>
      </c>
      <c r="B55" s="20"/>
      <c r="C55" s="20"/>
      <c r="D55" s="20"/>
      <c r="E55" s="21">
        <f t="shared" si="5"/>
        <v>0</v>
      </c>
      <c r="F55" s="21">
        <f t="shared" si="3"/>
        <v>0</v>
      </c>
      <c r="G55" s="21">
        <f t="shared" si="4"/>
        <v>0</v>
      </c>
    </row>
    <row r="56" spans="1:7">
      <c r="A56" s="19" t="s">
        <v>59</v>
      </c>
      <c r="B56" s="20"/>
      <c r="C56" s="20"/>
      <c r="D56" s="20"/>
      <c r="E56" s="21">
        <f t="shared" si="5"/>
        <v>0</v>
      </c>
      <c r="F56" s="21">
        <f t="shared" si="3"/>
        <v>0</v>
      </c>
      <c r="G56" s="21">
        <f t="shared" si="4"/>
        <v>0</v>
      </c>
    </row>
    <row r="57" spans="1:7">
      <c r="A57" s="19" t="s">
        <v>60</v>
      </c>
      <c r="B57" s="20"/>
      <c r="C57" s="20"/>
      <c r="D57" s="20"/>
      <c r="E57" s="21">
        <f t="shared" si="2"/>
        <v>0</v>
      </c>
      <c r="F57" s="21">
        <f t="shared" si="3"/>
        <v>0</v>
      </c>
      <c r="G57" s="21">
        <f t="shared" si="4"/>
        <v>0</v>
      </c>
    </row>
    <row r="58" spans="1:7" ht="29.25">
      <c r="A58" s="19" t="s">
        <v>61</v>
      </c>
      <c r="B58" s="20"/>
      <c r="C58" s="20"/>
      <c r="D58" s="20"/>
      <c r="E58" s="21">
        <f t="shared" si="2"/>
        <v>0</v>
      </c>
      <c r="F58" s="21">
        <f t="shared" si="3"/>
        <v>0</v>
      </c>
      <c r="G58" s="21">
        <f t="shared" si="4"/>
        <v>0</v>
      </c>
    </row>
    <row r="59" spans="1:7">
      <c r="A59" s="19" t="s">
        <v>62</v>
      </c>
      <c r="B59" s="20"/>
      <c r="C59" s="20"/>
      <c r="D59" s="20"/>
      <c r="E59" s="21">
        <f t="shared" si="2"/>
        <v>0</v>
      </c>
      <c r="F59" s="21">
        <f t="shared" si="3"/>
        <v>0</v>
      </c>
      <c r="G59" s="21">
        <f t="shared" si="4"/>
        <v>0</v>
      </c>
    </row>
    <row r="60" spans="1:7" ht="29.25">
      <c r="A60" s="19" t="s">
        <v>63</v>
      </c>
      <c r="B60" s="20"/>
      <c r="C60" s="20"/>
      <c r="D60" s="20"/>
      <c r="E60" s="21">
        <f t="shared" si="2"/>
        <v>0</v>
      </c>
      <c r="F60" s="21">
        <f t="shared" si="3"/>
        <v>0</v>
      </c>
      <c r="G60" s="21">
        <f t="shared" si="4"/>
        <v>0</v>
      </c>
    </row>
    <row r="61" spans="1:7" ht="57.75">
      <c r="A61" s="19" t="s">
        <v>64</v>
      </c>
      <c r="B61" s="20"/>
      <c r="C61" s="20"/>
      <c r="D61" s="20"/>
      <c r="E61" s="21">
        <f t="shared" si="2"/>
        <v>0</v>
      </c>
      <c r="F61" s="21">
        <f t="shared" si="3"/>
        <v>0</v>
      </c>
      <c r="G61" s="21">
        <f t="shared" si="4"/>
        <v>0</v>
      </c>
    </row>
    <row r="62" spans="1:7">
      <c r="A62" s="19" t="s">
        <v>65</v>
      </c>
      <c r="B62" s="20"/>
      <c r="C62" s="20"/>
      <c r="D62" s="20"/>
      <c r="E62" s="21">
        <f t="shared" si="2"/>
        <v>0</v>
      </c>
      <c r="F62" s="21">
        <f t="shared" si="3"/>
        <v>0</v>
      </c>
      <c r="G62" s="21">
        <f t="shared" si="4"/>
        <v>0</v>
      </c>
    </row>
    <row r="63" spans="1:7">
      <c r="A63" s="19" t="s">
        <v>66</v>
      </c>
      <c r="B63" s="20"/>
      <c r="C63" s="20"/>
      <c r="D63" s="20"/>
      <c r="E63" s="21">
        <f t="shared" si="2"/>
        <v>0</v>
      </c>
      <c r="F63" s="21">
        <f t="shared" si="3"/>
        <v>0</v>
      </c>
      <c r="G63" s="21">
        <f t="shared" si="4"/>
        <v>0</v>
      </c>
    </row>
    <row r="64" spans="1:7">
      <c r="A64" s="19" t="s">
        <v>67</v>
      </c>
      <c r="B64" s="20"/>
      <c r="C64" s="20"/>
      <c r="D64" s="20"/>
      <c r="E64" s="21">
        <f t="shared" si="2"/>
        <v>0</v>
      </c>
      <c r="F64" s="21">
        <f t="shared" si="3"/>
        <v>0</v>
      </c>
      <c r="G64" s="21">
        <f t="shared" si="4"/>
        <v>0</v>
      </c>
    </row>
    <row r="65" spans="1:7">
      <c r="A65" s="19" t="s">
        <v>68</v>
      </c>
      <c r="B65" s="20"/>
      <c r="C65" s="20"/>
      <c r="D65" s="20"/>
      <c r="E65" s="21">
        <f t="shared" si="2"/>
        <v>0</v>
      </c>
      <c r="F65" s="21">
        <f t="shared" si="3"/>
        <v>0</v>
      </c>
      <c r="G65" s="21">
        <f t="shared" si="4"/>
        <v>0</v>
      </c>
    </row>
    <row r="66" spans="1:7" ht="29.25">
      <c r="A66" s="19" t="s">
        <v>69</v>
      </c>
      <c r="B66" s="20"/>
      <c r="C66" s="20"/>
      <c r="D66" s="20"/>
      <c r="E66" s="21">
        <f t="shared" si="2"/>
        <v>0</v>
      </c>
      <c r="F66" s="21">
        <f t="shared" si="3"/>
        <v>0</v>
      </c>
      <c r="G66" s="21">
        <f t="shared" si="4"/>
        <v>0</v>
      </c>
    </row>
    <row r="67" spans="1:7" ht="29.25">
      <c r="A67" s="19" t="s">
        <v>70</v>
      </c>
      <c r="B67" s="20"/>
      <c r="C67" s="20"/>
      <c r="D67" s="20"/>
      <c r="E67" s="21">
        <f t="shared" si="2"/>
        <v>0</v>
      </c>
      <c r="F67" s="21">
        <f t="shared" si="3"/>
        <v>0</v>
      </c>
      <c r="G67" s="21">
        <f t="shared" si="4"/>
        <v>0</v>
      </c>
    </row>
    <row r="68" spans="1:7">
      <c r="A68" s="19" t="s">
        <v>71</v>
      </c>
      <c r="B68" s="20"/>
      <c r="C68" s="20"/>
      <c r="D68" s="20"/>
      <c r="E68" s="21">
        <f t="shared" si="2"/>
        <v>0</v>
      </c>
      <c r="F68" s="21">
        <f t="shared" si="3"/>
        <v>0</v>
      </c>
      <c r="G68" s="21">
        <f t="shared" si="4"/>
        <v>0</v>
      </c>
    </row>
    <row r="69" spans="1:7" ht="29.25">
      <c r="A69" s="19" t="s">
        <v>72</v>
      </c>
      <c r="B69" s="20"/>
      <c r="C69" s="20"/>
      <c r="D69" s="20"/>
      <c r="E69" s="21">
        <f t="shared" si="2"/>
        <v>0</v>
      </c>
      <c r="F69" s="21">
        <f t="shared" si="3"/>
        <v>0</v>
      </c>
      <c r="G69" s="21">
        <f t="shared" si="4"/>
        <v>0</v>
      </c>
    </row>
    <row r="70" spans="1:7">
      <c r="A70" s="19" t="s">
        <v>73</v>
      </c>
      <c r="B70" s="20"/>
      <c r="C70" s="20"/>
      <c r="D70" s="20"/>
      <c r="E70" s="21">
        <f t="shared" si="2"/>
        <v>0</v>
      </c>
      <c r="F70" s="21">
        <f t="shared" si="3"/>
        <v>0</v>
      </c>
      <c r="G70" s="21">
        <f t="shared" si="4"/>
        <v>0</v>
      </c>
    </row>
    <row r="71" spans="1:7" ht="29.25">
      <c r="A71" s="19" t="s">
        <v>74</v>
      </c>
      <c r="B71" s="20"/>
      <c r="C71" s="20"/>
      <c r="D71" s="20"/>
      <c r="E71" s="21">
        <f t="shared" si="2"/>
        <v>0</v>
      </c>
      <c r="F71" s="21">
        <f t="shared" si="3"/>
        <v>0</v>
      </c>
      <c r="G71" s="21">
        <f t="shared" si="4"/>
        <v>0</v>
      </c>
    </row>
    <row r="72" spans="1:7">
      <c r="A72" s="19" t="s">
        <v>75</v>
      </c>
      <c r="B72" s="20"/>
      <c r="C72" s="20"/>
      <c r="D72" s="20"/>
      <c r="E72" s="21">
        <f t="shared" si="2"/>
        <v>0</v>
      </c>
      <c r="F72" s="21">
        <f t="shared" si="3"/>
        <v>0</v>
      </c>
      <c r="G72" s="21">
        <f t="shared" si="4"/>
        <v>0</v>
      </c>
    </row>
    <row r="73" spans="1:7">
      <c r="A73" s="60" t="s">
        <v>76</v>
      </c>
      <c r="B73" s="61"/>
      <c r="C73" s="61"/>
      <c r="D73" s="61"/>
      <c r="E73" s="61"/>
      <c r="F73" s="61"/>
      <c r="G73" s="61"/>
    </row>
    <row r="74" spans="1:7">
      <c r="A74" s="19" t="s">
        <v>77</v>
      </c>
      <c r="B74" s="20"/>
      <c r="C74" s="20"/>
      <c r="D74" s="20"/>
      <c r="E74" s="21">
        <f t="shared" si="2"/>
        <v>0</v>
      </c>
      <c r="F74" s="21">
        <f t="shared" ref="F74:F80" si="6">C74</f>
        <v>0</v>
      </c>
      <c r="G74" s="21">
        <f t="shared" ref="G74:G80" si="7">D74</f>
        <v>0</v>
      </c>
    </row>
    <row r="75" spans="1:7" ht="29.25">
      <c r="A75" s="19" t="s">
        <v>78</v>
      </c>
      <c r="B75" s="20"/>
      <c r="C75" s="20"/>
      <c r="D75" s="20"/>
      <c r="E75" s="21">
        <f t="shared" si="2"/>
        <v>0</v>
      </c>
      <c r="F75" s="21">
        <f t="shared" si="6"/>
        <v>0</v>
      </c>
      <c r="G75" s="21">
        <f t="shared" si="7"/>
        <v>0</v>
      </c>
    </row>
    <row r="76" spans="1:7" ht="29.25">
      <c r="A76" s="19" t="s">
        <v>79</v>
      </c>
      <c r="B76" s="20"/>
      <c r="C76" s="20"/>
      <c r="D76" s="20"/>
      <c r="E76" s="21">
        <f t="shared" si="2"/>
        <v>0</v>
      </c>
      <c r="F76" s="21">
        <f t="shared" si="6"/>
        <v>0</v>
      </c>
      <c r="G76" s="21">
        <f t="shared" si="7"/>
        <v>0</v>
      </c>
    </row>
    <row r="77" spans="1:7" ht="29.25">
      <c r="A77" s="19" t="s">
        <v>80</v>
      </c>
      <c r="B77" s="20"/>
      <c r="C77" s="20"/>
      <c r="D77" s="20"/>
      <c r="E77" s="21">
        <f t="shared" si="2"/>
        <v>0</v>
      </c>
      <c r="F77" s="21">
        <f t="shared" si="6"/>
        <v>0</v>
      </c>
      <c r="G77" s="21">
        <f t="shared" si="7"/>
        <v>0</v>
      </c>
    </row>
    <row r="78" spans="1:7" ht="29.25">
      <c r="A78" s="19" t="s">
        <v>81</v>
      </c>
      <c r="B78" s="20"/>
      <c r="C78" s="20"/>
      <c r="D78" s="20"/>
      <c r="E78" s="21">
        <f t="shared" si="2"/>
        <v>0</v>
      </c>
      <c r="F78" s="21">
        <f t="shared" si="6"/>
        <v>0</v>
      </c>
      <c r="G78" s="21">
        <f t="shared" si="7"/>
        <v>0</v>
      </c>
    </row>
    <row r="79" spans="1:7" ht="29.25">
      <c r="A79" s="19" t="s">
        <v>82</v>
      </c>
      <c r="B79" s="20"/>
      <c r="C79" s="20"/>
      <c r="D79" s="20"/>
      <c r="E79" s="21">
        <f t="shared" si="2"/>
        <v>0</v>
      </c>
      <c r="F79" s="21">
        <f t="shared" si="6"/>
        <v>0</v>
      </c>
      <c r="G79" s="21">
        <f t="shared" si="7"/>
        <v>0</v>
      </c>
    </row>
    <row r="80" spans="1:7">
      <c r="A80" s="19" t="s">
        <v>83</v>
      </c>
      <c r="B80" s="20"/>
      <c r="C80" s="20"/>
      <c r="D80" s="20"/>
      <c r="E80" s="21">
        <f t="shared" si="2"/>
        <v>0</v>
      </c>
      <c r="F80" s="21">
        <f t="shared" si="6"/>
        <v>0</v>
      </c>
      <c r="G80" s="21">
        <f t="shared" si="7"/>
        <v>0</v>
      </c>
    </row>
    <row r="81" spans="1:7">
      <c r="A81" s="5" t="s">
        <v>84</v>
      </c>
      <c r="B81" s="6">
        <f>COUNTIF(B$13:B$32, "yes") + COUNTIF(B$34:B$72, "yes") + COUNTIF(B$74:B$80, "yes")</f>
        <v>0</v>
      </c>
      <c r="C81" s="6">
        <f>COUNTIF(C$13:C$32, "yes") + COUNTIF(C$34:C$72, "yes") + COUNTIF(C$74:C$80, "yes")</f>
        <v>0</v>
      </c>
      <c r="D81" s="6">
        <f>COUNTIF(D$13:D$32, "yes") + COUNTIF(D$34:D$72, "yes") + COUNTIF(D$74:D$80, "yes")</f>
        <v>0</v>
      </c>
      <c r="E81" s="6">
        <f>COUNTIF(B$13:E$32, "yes") + COUNTIF(E$34:E$72, "yes") + COUNTIF(E$74:E$80, "yes")</f>
        <v>0</v>
      </c>
      <c r="F81" s="6">
        <f>COUNTIF(F$13:F$32, "yes") + COUNTIF(F$34:F$72, "yes") + COUNTIF(F$74:F$80, "yes")</f>
        <v>0</v>
      </c>
      <c r="G81" s="6">
        <f>COUNTIF(G$13:G$32, "yes") + COUNTIF(G$34:G$72, "yes") + COUNTIF(G$74:G$80, "yes")</f>
        <v>0</v>
      </c>
    </row>
    <row r="82" spans="1:7">
      <c r="A82" s="6" t="s">
        <v>85</v>
      </c>
      <c r="B82" s="9" t="e">
        <f>B81/($B$81+$C$81+$D$81)</f>
        <v>#DIV/0!</v>
      </c>
      <c r="C82" s="9" t="e">
        <f t="shared" ref="C82:G82" si="8">C81/($B$81+$C$81+$D$81)</f>
        <v>#DIV/0!</v>
      </c>
      <c r="D82" s="9" t="e">
        <f t="shared" si="8"/>
        <v>#DIV/0!</v>
      </c>
      <c r="E82" s="9" t="e">
        <f t="shared" si="8"/>
        <v>#DIV/0!</v>
      </c>
      <c r="F82" s="9" t="e">
        <f t="shared" si="8"/>
        <v>#DIV/0!</v>
      </c>
      <c r="G82" s="9" t="e">
        <f t="shared" si="8"/>
        <v>#DIV/0!</v>
      </c>
    </row>
    <row r="83" spans="1:7">
      <c r="B83" s="3"/>
      <c r="C83" s="3"/>
      <c r="D83" s="3"/>
      <c r="E83" s="3"/>
      <c r="F83" s="3"/>
      <c r="G83" s="3"/>
    </row>
    <row r="84" spans="1:7">
      <c r="A84" s="6" t="s">
        <v>86</v>
      </c>
      <c r="B84" s="7"/>
      <c r="C84" s="7"/>
      <c r="D84" s="7"/>
      <c r="E84" s="33" t="e">
        <f>IF(E82&gt;=10%, "Reduction required", "No reduction required")</f>
        <v>#DIV/0!</v>
      </c>
      <c r="F84" s="33" t="e">
        <f>IF(F82&gt;=20%, "Reduction required", "No reduction required")</f>
        <v>#DIV/0!</v>
      </c>
      <c r="G84" s="8"/>
    </row>
    <row r="85" spans="1:7">
      <c r="A85" s="3"/>
    </row>
    <row r="86" spans="1:7" ht="17.25" customHeight="1">
      <c r="A86" s="42" t="s">
        <v>87</v>
      </c>
      <c r="B86" s="44" t="s">
        <v>88</v>
      </c>
      <c r="C86" s="45"/>
      <c r="D86" s="45"/>
      <c r="E86" s="45"/>
      <c r="F86" s="45"/>
      <c r="G86" s="46"/>
    </row>
    <row r="87" spans="1:7">
      <c r="A87" s="43"/>
      <c r="B87" s="47" t="s">
        <v>89</v>
      </c>
      <c r="C87" s="48"/>
      <c r="D87" s="48"/>
      <c r="E87" s="48"/>
      <c r="F87" s="48"/>
      <c r="G87" s="49"/>
    </row>
    <row r="88" spans="1:7">
      <c r="A88" s="53"/>
      <c r="B88" s="50"/>
      <c r="C88" s="51"/>
      <c r="D88" s="51"/>
      <c r="E88" s="51"/>
      <c r="F88" s="51"/>
      <c r="G88" s="52"/>
    </row>
    <row r="89" spans="1:7">
      <c r="A89" s="54"/>
      <c r="B89" s="22"/>
      <c r="C89" s="13"/>
      <c r="D89" s="13"/>
      <c r="E89" s="13"/>
      <c r="F89" s="13"/>
      <c r="G89" s="23"/>
    </row>
    <row r="90" spans="1:7">
      <c r="A90" s="55"/>
      <c r="B90" s="56" t="s">
        <v>90</v>
      </c>
      <c r="C90" s="56"/>
      <c r="D90" s="24">
        <f>ROUNDUP(24*4.3,0)</f>
        <v>104</v>
      </c>
      <c r="E90" s="13"/>
      <c r="F90" s="24" t="s">
        <v>91</v>
      </c>
      <c r="G90" s="25">
        <v>11000</v>
      </c>
    </row>
    <row r="91" spans="1:7" ht="15" customHeight="1">
      <c r="A91" s="62" t="s">
        <v>92</v>
      </c>
      <c r="B91" s="56" t="s">
        <v>93</v>
      </c>
      <c r="C91" s="56"/>
      <c r="D91" s="24">
        <v>300</v>
      </c>
      <c r="E91" s="13"/>
      <c r="F91" s="24" t="s">
        <v>94</v>
      </c>
      <c r="G91" s="25">
        <f>ROUNDDOWN((G90-(G90*50%))*(D93/D91),0)</f>
        <v>0</v>
      </c>
    </row>
    <row r="92" spans="1:7">
      <c r="A92" s="43"/>
      <c r="B92" s="63" t="s">
        <v>95</v>
      </c>
      <c r="C92" s="63"/>
      <c r="D92" s="26"/>
      <c r="E92" s="13"/>
      <c r="F92" s="13"/>
      <c r="G92" s="27"/>
    </row>
    <row r="93" spans="1:7">
      <c r="A93" s="64"/>
      <c r="B93" s="67" t="s">
        <v>96</v>
      </c>
      <c r="C93" s="68"/>
      <c r="D93" s="29"/>
      <c r="E93" s="13"/>
      <c r="F93" s="28" t="s">
        <v>97</v>
      </c>
      <c r="G93" s="25">
        <f>G90-G91</f>
        <v>11000</v>
      </c>
    </row>
    <row r="94" spans="1:7">
      <c r="A94" s="65"/>
      <c r="B94" s="13"/>
      <c r="C94" s="13"/>
      <c r="D94" s="13"/>
      <c r="E94" s="13"/>
      <c r="F94" s="13"/>
      <c r="G94" s="30"/>
    </row>
    <row r="95" spans="1:7">
      <c r="A95" s="66"/>
      <c r="B95" s="31"/>
      <c r="C95" s="31"/>
      <c r="D95" s="31"/>
      <c r="E95" s="31"/>
      <c r="F95" s="31"/>
      <c r="G95" s="32"/>
    </row>
    <row r="96" spans="1:7">
      <c r="B96" s="13"/>
      <c r="C96" s="13"/>
      <c r="D96" s="13"/>
      <c r="E96" s="13"/>
      <c r="F96" s="13"/>
      <c r="G96" s="13"/>
    </row>
    <row r="97" spans="1:7">
      <c r="B97" s="34" t="s">
        <v>98</v>
      </c>
      <c r="C97" s="35"/>
      <c r="D97" s="35"/>
      <c r="E97" s="35"/>
      <c r="F97" s="34" t="s">
        <v>99</v>
      </c>
      <c r="G97" s="35"/>
    </row>
    <row r="98" spans="1:7">
      <c r="A98" s="10"/>
      <c r="B98" s="34"/>
      <c r="C98" s="35"/>
      <c r="D98" s="35"/>
      <c r="E98" s="35"/>
      <c r="F98" s="34"/>
      <c r="G98" s="35"/>
    </row>
    <row r="99" spans="1:7">
      <c r="A99" s="10"/>
      <c r="B99" s="34" t="s">
        <v>100</v>
      </c>
      <c r="C99" s="36"/>
      <c r="D99" s="36"/>
      <c r="E99" s="36"/>
      <c r="F99" s="34" t="s">
        <v>99</v>
      </c>
      <c r="G99" s="37"/>
    </row>
    <row r="100" spans="1:7">
      <c r="A100" s="10"/>
      <c r="B100" s="34"/>
      <c r="C100" s="36"/>
      <c r="D100" s="36"/>
      <c r="E100" s="36"/>
      <c r="F100" s="34"/>
      <c r="G100" s="38"/>
    </row>
    <row r="101" spans="1:7">
      <c r="B101" s="13"/>
      <c r="C101" s="13"/>
      <c r="D101" s="13"/>
      <c r="E101" s="13"/>
      <c r="F101" s="13"/>
      <c r="G101" s="13"/>
    </row>
  </sheetData>
  <mergeCells count="25">
    <mergeCell ref="A91:A92"/>
    <mergeCell ref="B91:C91"/>
    <mergeCell ref="B92:C92"/>
    <mergeCell ref="A93:A95"/>
    <mergeCell ref="B93:C93"/>
    <mergeCell ref="F1:G1"/>
    <mergeCell ref="F2:G2"/>
    <mergeCell ref="A9:G9"/>
    <mergeCell ref="A86:A87"/>
    <mergeCell ref="B86:G86"/>
    <mergeCell ref="B87:G88"/>
    <mergeCell ref="A88:A90"/>
    <mergeCell ref="B90:C90"/>
    <mergeCell ref="B11:D11"/>
    <mergeCell ref="E11:G11"/>
    <mergeCell ref="A33:G33"/>
    <mergeCell ref="A73:G73"/>
    <mergeCell ref="B97:B98"/>
    <mergeCell ref="C97:E98"/>
    <mergeCell ref="F97:F98"/>
    <mergeCell ref="G97:G98"/>
    <mergeCell ref="B99:B100"/>
    <mergeCell ref="C99:E100"/>
    <mergeCell ref="F99:F100"/>
    <mergeCell ref="G99:G100"/>
  </mergeCells>
  <dataValidations count="1">
    <dataValidation allowBlank="1" showInputMessage="1" showErrorMessage="1" sqref="E34:G72 B81:G83 E13:G32 E74:G80"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B34:D72 B74:D80 B7 B13:D32</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101</v>
      </c>
      <c r="C1" t="s">
        <v>102</v>
      </c>
    </row>
    <row r="2" spans="1:3">
      <c r="A2" t="s">
        <v>103</v>
      </c>
      <c r="C2" s="4">
        <v>1</v>
      </c>
    </row>
    <row r="3" spans="1:3">
      <c r="C3" s="4">
        <v>2</v>
      </c>
    </row>
    <row r="4" spans="1:3">
      <c r="C4" s="4">
        <v>3</v>
      </c>
    </row>
    <row r="5" spans="1:3">
      <c r="C5" s="4">
        <v>4</v>
      </c>
    </row>
    <row r="6" spans="1:3">
      <c r="C6" s="4">
        <v>5</v>
      </c>
    </row>
    <row r="7" spans="1:3">
      <c r="C7" s="4">
        <v>6</v>
      </c>
    </row>
    <row r="8" spans="1:3">
      <c r="C8" s="4">
        <v>7</v>
      </c>
    </row>
    <row r="9" spans="1:3">
      <c r="C9" s="4">
        <v>8</v>
      </c>
    </row>
    <row r="10" spans="1:3">
      <c r="C10" s="4">
        <v>9</v>
      </c>
    </row>
    <row r="11" spans="1:3">
      <c r="C11" s="4">
        <v>10</v>
      </c>
    </row>
    <row r="12" spans="1:3">
      <c r="C12" s="4"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0C2E65B-FA11-4CA7-A461-EDFC2FFADC4A}"/>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