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3"/>
  <workbookPr/>
  <mc:AlternateContent xmlns:mc="http://schemas.openxmlformats.org/markup-compatibility/2006">
    <mc:Choice Requires="x15">
      <x15ac:absPath xmlns:x15ac="http://schemas.microsoft.com/office/spreadsheetml/2010/11/ac" url="G:\Apprenticeship Management\Apprenticeship Info 23-24\Skills Scans 25.26\"/>
    </mc:Choice>
  </mc:AlternateContent>
  <xr:revisionPtr revIDLastSave="28" documentId="13_ncr:1_{F4B15866-F6A9-4E9E-8423-FE8C03DDBEE7}" xr6:coauthVersionLast="47" xr6:coauthVersionMax="47" xr10:uidLastSave="{2BD5A351-ECA7-4246-90DD-538590EEE3B9}"/>
  <bookViews>
    <workbookView xWindow="-120" yWindow="-120" windowWidth="29040" windowHeight="15720" xr2:uid="{BA213915-FA79-41AF-BE8A-E342D5F3A71D}"/>
  </bookViews>
  <sheets>
    <sheet name="Skills Scan" sheetId="1" r:id="rId1"/>
    <sheet name="Data Look Up"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5" i="1" l="1"/>
  <c r="G96" i="1"/>
  <c r="G98" i="1" s="1"/>
  <c r="E84" i="1"/>
  <c r="F84" i="1"/>
  <c r="G84" i="1"/>
  <c r="C7" i="1"/>
  <c r="C3" i="1"/>
  <c r="E68" i="1"/>
  <c r="F68" i="1"/>
  <c r="G68" i="1"/>
  <c r="E69" i="1"/>
  <c r="F69" i="1"/>
  <c r="G69" i="1"/>
  <c r="E70" i="1"/>
  <c r="F70" i="1"/>
  <c r="G70" i="1"/>
  <c r="E71" i="1"/>
  <c r="F71" i="1"/>
  <c r="G71" i="1"/>
  <c r="E72" i="1"/>
  <c r="F72" i="1"/>
  <c r="G72" i="1"/>
  <c r="E73" i="1"/>
  <c r="F73" i="1"/>
  <c r="G73" i="1"/>
  <c r="E74" i="1"/>
  <c r="F74" i="1"/>
  <c r="G74" i="1"/>
  <c r="E75" i="1"/>
  <c r="F75" i="1"/>
  <c r="G75" i="1"/>
  <c r="E76" i="1"/>
  <c r="F76" i="1"/>
  <c r="G76" i="1"/>
  <c r="E77" i="1"/>
  <c r="F77" i="1"/>
  <c r="G77" i="1"/>
  <c r="E78" i="1"/>
  <c r="F78" i="1"/>
  <c r="G78" i="1"/>
  <c r="E53" i="1"/>
  <c r="F53" i="1"/>
  <c r="G53" i="1"/>
  <c r="E54" i="1"/>
  <c r="F54" i="1"/>
  <c r="G54" i="1"/>
  <c r="E55" i="1"/>
  <c r="F55" i="1"/>
  <c r="G55" i="1"/>
  <c r="E56" i="1"/>
  <c r="F56" i="1"/>
  <c r="G56" i="1"/>
  <c r="E57" i="1"/>
  <c r="F57" i="1"/>
  <c r="G57" i="1"/>
  <c r="E58" i="1"/>
  <c r="F58" i="1"/>
  <c r="G58" i="1"/>
  <c r="E59" i="1"/>
  <c r="F59" i="1"/>
  <c r="G59" i="1"/>
  <c r="E60" i="1"/>
  <c r="F60" i="1"/>
  <c r="G60" i="1"/>
  <c r="E61" i="1"/>
  <c r="F61" i="1"/>
  <c r="G61" i="1"/>
  <c r="E62" i="1"/>
  <c r="F62" i="1"/>
  <c r="G62" i="1"/>
  <c r="E63" i="1"/>
  <c r="F63" i="1"/>
  <c r="G63" i="1"/>
  <c r="E64" i="1"/>
  <c r="F64" i="1"/>
  <c r="G64" i="1"/>
  <c r="E65" i="1"/>
  <c r="F65" i="1"/>
  <c r="G65" i="1"/>
  <c r="E66" i="1"/>
  <c r="F66" i="1"/>
  <c r="G66" i="1"/>
  <c r="E67" i="1"/>
  <c r="F67" i="1"/>
  <c r="G67" i="1"/>
  <c r="E21" i="1"/>
  <c r="F21" i="1"/>
  <c r="G21" i="1"/>
  <c r="E22" i="1"/>
  <c r="F22" i="1"/>
  <c r="G22" i="1"/>
  <c r="E23" i="1"/>
  <c r="F23" i="1"/>
  <c r="G23" i="1"/>
  <c r="E24" i="1"/>
  <c r="F24" i="1"/>
  <c r="G24" i="1"/>
  <c r="E25" i="1"/>
  <c r="F25" i="1"/>
  <c r="G25" i="1"/>
  <c r="E26" i="1"/>
  <c r="F26" i="1"/>
  <c r="G26" i="1"/>
  <c r="E27" i="1"/>
  <c r="F27" i="1"/>
  <c r="G27" i="1"/>
  <c r="E28" i="1"/>
  <c r="F28" i="1"/>
  <c r="G28" i="1"/>
  <c r="E29" i="1"/>
  <c r="F29" i="1"/>
  <c r="G29" i="1"/>
  <c r="E30" i="1"/>
  <c r="F30" i="1"/>
  <c r="G30" i="1"/>
  <c r="E31" i="1"/>
  <c r="F31" i="1"/>
  <c r="G31" i="1"/>
  <c r="E32" i="1"/>
  <c r="F32" i="1"/>
  <c r="G32" i="1"/>
  <c r="E33" i="1"/>
  <c r="F33" i="1"/>
  <c r="G33" i="1"/>
  <c r="E34" i="1"/>
  <c r="F34" i="1"/>
  <c r="G34" i="1"/>
  <c r="E35" i="1"/>
  <c r="F35" i="1"/>
  <c r="G35" i="1"/>
  <c r="E36" i="1"/>
  <c r="F36" i="1"/>
  <c r="G36" i="1"/>
  <c r="E37" i="1"/>
  <c r="F37" i="1"/>
  <c r="G37" i="1"/>
  <c r="E38" i="1"/>
  <c r="F38" i="1"/>
  <c r="G38" i="1"/>
  <c r="E39" i="1"/>
  <c r="F39" i="1"/>
  <c r="G39" i="1"/>
  <c r="E40" i="1"/>
  <c r="F40" i="1"/>
  <c r="G40" i="1"/>
  <c r="E41" i="1"/>
  <c r="F41" i="1"/>
  <c r="G41" i="1"/>
  <c r="E42" i="1"/>
  <c r="F42" i="1"/>
  <c r="G42" i="1"/>
  <c r="E43" i="1"/>
  <c r="F43" i="1"/>
  <c r="G43" i="1"/>
  <c r="E19" i="1"/>
  <c r="F19" i="1"/>
  <c r="G19" i="1"/>
  <c r="E20" i="1"/>
  <c r="F20" i="1"/>
  <c r="G20" i="1"/>
  <c r="F13" i="1"/>
  <c r="E13" i="1"/>
  <c r="F80" i="1"/>
  <c r="G80" i="1"/>
  <c r="F81" i="1"/>
  <c r="G81" i="1"/>
  <c r="F82" i="1"/>
  <c r="G82" i="1"/>
  <c r="F83" i="1"/>
  <c r="G83" i="1"/>
  <c r="F85" i="1"/>
  <c r="G85" i="1"/>
  <c r="E81" i="1"/>
  <c r="E82" i="1"/>
  <c r="E83" i="1"/>
  <c r="E85" i="1"/>
  <c r="E80" i="1"/>
  <c r="F45" i="1"/>
  <c r="G45" i="1"/>
  <c r="F46" i="1"/>
  <c r="G46" i="1"/>
  <c r="F47" i="1"/>
  <c r="G47" i="1"/>
  <c r="F48" i="1"/>
  <c r="G48" i="1"/>
  <c r="F49" i="1"/>
  <c r="G49" i="1"/>
  <c r="F50" i="1"/>
  <c r="G50" i="1"/>
  <c r="F51" i="1"/>
  <c r="G51" i="1"/>
  <c r="F52" i="1"/>
  <c r="G52" i="1"/>
  <c r="E46" i="1"/>
  <c r="E47" i="1"/>
  <c r="E48" i="1"/>
  <c r="E49" i="1"/>
  <c r="E50" i="1"/>
  <c r="E51" i="1"/>
  <c r="E52" i="1"/>
  <c r="E45" i="1"/>
  <c r="G13" i="1"/>
  <c r="F14" i="1"/>
  <c r="G14" i="1"/>
  <c r="F15" i="1"/>
  <c r="G15" i="1"/>
  <c r="F16" i="1"/>
  <c r="G16" i="1"/>
  <c r="F17" i="1"/>
  <c r="G17" i="1"/>
  <c r="F18" i="1"/>
  <c r="G18" i="1"/>
  <c r="E14" i="1"/>
  <c r="E15" i="1"/>
  <c r="E16" i="1"/>
  <c r="E17" i="1"/>
  <c r="E18" i="1"/>
  <c r="C86" i="1"/>
  <c r="D86" i="1"/>
  <c r="B86" i="1"/>
  <c r="E86" i="1" l="1"/>
  <c r="E87" i="1" s="1"/>
  <c r="E89" i="1" s="1"/>
  <c r="G86" i="1"/>
  <c r="G87" i="1" s="1"/>
  <c r="F86" i="1"/>
  <c r="F87" i="1" s="1"/>
  <c r="F89" i="1" s="1"/>
  <c r="B87" i="1"/>
  <c r="D87" i="1"/>
  <c r="C87" i="1"/>
</calcChain>
</file>

<file path=xl/sharedStrings.xml><?xml version="1.0" encoding="utf-8"?>
<sst xmlns="http://schemas.openxmlformats.org/spreadsheetml/2006/main" count="114" uniqueCount="110">
  <si>
    <t>Apprentice name</t>
  </si>
  <si>
    <t>Employer &amp; Apprentice to complete</t>
  </si>
  <si>
    <t>Job title:</t>
  </si>
  <si>
    <t>Assessor to complete</t>
  </si>
  <si>
    <t>Length of service in current role (in years)</t>
  </si>
  <si>
    <t xml:space="preserve">Employer name completing with apprentice </t>
  </si>
  <si>
    <t>Company Name</t>
  </si>
  <si>
    <t>Does the apprentice have prior learning or qualifications that are linked to any of the knowledge, skills and behaviours in the Apprenticeship Standard</t>
  </si>
  <si>
    <r>
      <t xml:space="preserve">To support the successful completion of an apprenticeship, a skills scan must be carried out prior to enrolment jointly by the apprentice and their employer. This process is essential for identifying the apprentice’s current level of competence across the required skills, knowledge, and behaviours outlined in the apprenticeship standard. Transparency in completing the skills scan is crucial, as it helps to accurately determine the apprentice’s starting point and ensures that any gaps in competence are clearly identified. This enables the development of a tailored learning plan that supports meaningful progress throughout the apprenticeship journey.
Against each criteria insert "yes" in the relevant column if Knowledge, Skills and Behaviours require training to meet the standard requirements. This must be assessed at the appropriate level for the level of the apprenticeship standard (e.g. if an apprentice is competent on previous Level 3 and now enrolling to Level 4, then further training will be required to be competent at the new level. You must only insert Yes into one box per criteria.
Upon completion and return from the Employer &amp; Apprentice, scores and comments will be reviewed by the Assessor against the training plan.
</t>
    </r>
    <r>
      <rPr>
        <b/>
        <sz val="11"/>
        <color rgb="FF000000"/>
        <rFont val="Aptos Narrow"/>
        <scheme val="minor"/>
      </rPr>
      <t>Disclaimer</t>
    </r>
    <r>
      <rPr>
        <sz val="11"/>
        <color rgb="FF000000"/>
        <rFont val="Aptos Narrow"/>
        <scheme val="minor"/>
      </rPr>
      <t>: The apprentice must be employed in a job role that enables them to achieve all the knowledge, skills, and behaviours set out in the apprenticeship standard. Without this alignment, the apprentice will not be able to successfully meet the requirements of the programme.</t>
    </r>
  </si>
  <si>
    <t>Furniture Making Operative Level 2 (ST0982) Version 1.0</t>
  </si>
  <si>
    <t xml:space="preserve">Employer and Apprentice Rating </t>
  </si>
  <si>
    <t>Assessor Verification</t>
  </si>
  <si>
    <t xml:space="preserve">Skills </t>
  </si>
  <si>
    <t>No Training Required</t>
  </si>
  <si>
    <t>Part Training required</t>
  </si>
  <si>
    <t>Full Training required</t>
  </si>
  <si>
    <t>S1: Read and interpret job specifications, technical drawings or information for furniture making activity.</t>
  </si>
  <si>
    <t>S2: Plan furniture making activity including timescales for completion, and organise materials and resources.</t>
  </si>
  <si>
    <t>S3: Prepare and maintain the work area.</t>
  </si>
  <si>
    <t>S4: Apply safe systems of working including risk assessment.</t>
  </si>
  <si>
    <t>S5: Follow health and safety regulations, standards, and guidance.</t>
  </si>
  <si>
    <t>S6: Follow procedures in line with environmental and sustainability regulations, standards, and guidance. Segregate resources for reuse, recycling and disposal.</t>
  </si>
  <si>
    <t>S7: Follow workplace operating procedures.</t>
  </si>
  <si>
    <t>S8: Store tools and equipment.</t>
  </si>
  <si>
    <t>S9: Select tools, equipment, and machinery for furniture making activity.</t>
  </si>
  <si>
    <t>S10: Apply first line maintenance of, tools, equipment, and machinery. For example, checking tool condition, cleaning, lubrication, visual inspection, tool calibration.</t>
  </si>
  <si>
    <t>S11: Set up and operate furniture making machinery.</t>
  </si>
  <si>
    <t>S12: Identify and select materials used in furniture making.</t>
  </si>
  <si>
    <t>S13: Apply preparation techniques to materials.</t>
  </si>
  <si>
    <t>S14: Prepare and use jigs and templates used in the work activity. Check jigs and templates for damage.</t>
  </si>
  <si>
    <t>S15: Measure and mark out materials including measurement tool calibration checks.</t>
  </si>
  <si>
    <t>S16: Manufacture furniture components including cutting and shaping.</t>
  </si>
  <si>
    <t>S17: Apply jointing techniques to produce furniture components.</t>
  </si>
  <si>
    <t>S18: Assemble and secure furniture components in position, for example clamping and gluing techniques.</t>
  </si>
  <si>
    <t>S19: Attach furniture fittings and fixtures.</t>
  </si>
  <si>
    <t>S20: Carry out rectification, repair and rework of manufactured furniture.</t>
  </si>
  <si>
    <t>S21: Follow quality assurance processes.</t>
  </si>
  <si>
    <t>S22: Pack and store components and products.</t>
  </si>
  <si>
    <t>S23: Record furniture making activity information - paper based or electronic.</t>
  </si>
  <si>
    <t>S24: Apply basic continuous improvement techniques. For example, lean manufacturing, six sigma, 5S and KAIZEN.</t>
  </si>
  <si>
    <t>S25: Apply team working principles.</t>
  </si>
  <si>
    <t>S26: Apply escalation procedures in relation to faults or issues.</t>
  </si>
  <si>
    <t>S27: Follow equity, diversity and inclusion rules.</t>
  </si>
  <si>
    <t>S28: Communicate verbally with colleagues and supervisors.</t>
  </si>
  <si>
    <t>S29: Communicate in writing with colleagues and supervisors using industry terminology electronically or paper based.</t>
  </si>
  <si>
    <t>S30: Use information technology and digital systems. Comply with GDPR and cyber security regulations and policies.</t>
  </si>
  <si>
    <t>S31: Undertake and record learning and development activities.</t>
  </si>
  <si>
    <t>Knowledge</t>
  </si>
  <si>
    <t>K1: The furniture industry function and role of the operative. Responsibilities, limits of role and escalation procedures.</t>
  </si>
  <si>
    <t>K2: Job specifications, technical drawings and technical information.</t>
  </si>
  <si>
    <t>K3: Planning for furniture manufacturing activity, work organisation, resources, materials and time management.</t>
  </si>
  <si>
    <t>K4: Safe systems of work including risk assessments.</t>
  </si>
  <si>
    <t>K5: Awareness of health and safety regulations, standards, and guidance and impact on role. Control of Substances Hazardous to Health (COSHH). Fire safety. Health and Safety at Work Act. Isolation and emergency stop procedures. Personal Protective Equipment (PPE). Safety equipment: guards, signage, fire extinguishers. Safety signage. Situational awareness. Slips, trips, and falls. Provision and Use of Work Equipment Regulations (PUWER) and Reporting of Injuries, Diseases and Dangerous Occurrences Regulations (RIDDOR).</t>
  </si>
  <si>
    <t>K6: Environment and sustainability regulation, standards and guidance relevant to the occupation and the operative’s responsibilities. Efficient use of resources. Recycling, reuse and safe disposal of waste.</t>
  </si>
  <si>
    <t>K7: Preparation and maintenance of the work area.</t>
  </si>
  <si>
    <t>K8: Workplace operating procedures. What they are and why they are important.</t>
  </si>
  <si>
    <t>K9: Tools and equipment used in furniture manufacturing.</t>
  </si>
  <si>
    <t>K10: Storage environment, for tools and equipment.</t>
  </si>
  <si>
    <t>K11: Maintenance of tools and equipment including pre-checks, inspections and tool condition.</t>
  </si>
  <si>
    <t>K12: Machinery used in furniture manufacturing.</t>
  </si>
  <si>
    <t>K13: Maintenance of machinery for furniture manufacturing activity including cleaning and lubrication.</t>
  </si>
  <si>
    <t>K14: Setting up machinery to perform furniture manufacturing operations.</t>
  </si>
  <si>
    <t>K15: Types of materials used in furniture making.</t>
  </si>
  <si>
    <t>K16: Methods of preparing materials.</t>
  </si>
  <si>
    <t>K17: Methods of packing and storage: components and products.</t>
  </si>
  <si>
    <t>K18: Jigs and templates. Purpose, condition and use.</t>
  </si>
  <si>
    <t>K19: Measuring and marking out of materials. Calibration of measurement tools and equipment.</t>
  </si>
  <si>
    <t>K20: Furniture component manufacturing processes including cutting and shaping.</t>
  </si>
  <si>
    <t>K21: Types of jointing techniques used in making furniture.</t>
  </si>
  <si>
    <t>K22: Furniture assembly techniques.</t>
  </si>
  <si>
    <t>K23: Types of furniture fittings and fixtures. Purpose and use.</t>
  </si>
  <si>
    <t>K24: Principles and techniques for finishing furniture surfaces including spraying.</t>
  </si>
  <si>
    <t>K25: Rectification, repair and rework techniques used on manufactured furniture.</t>
  </si>
  <si>
    <t>K26: Methods for the handling and movement of products and components.</t>
  </si>
  <si>
    <t>K27: Quality assurance processes.</t>
  </si>
  <si>
    <t>K28: Methods of documenting work in progress for the furniture making activity.</t>
  </si>
  <si>
    <t>K29: Continuous improvement techniques: lean manufacturing, six sigma, 5S and KAIZEN.</t>
  </si>
  <si>
    <t>K30: Team working principles.</t>
  </si>
  <si>
    <t>K31: Principles of equity, diversity, and inclusion in the workplace and the impact on their work.</t>
  </si>
  <si>
    <t>K32: Verbal communication techniques. Giving and receiving information.</t>
  </si>
  <si>
    <t>K33: Written communication techniques - electronic and paper. Industry terminology</t>
  </si>
  <si>
    <t>K34: Information and digital technology: email, collaboration packages, databases, equipment digital interfaces, management information systems, word processing, work sharing platforms, GDPR, cyber security.</t>
  </si>
  <si>
    <t>Behaviours</t>
  </si>
  <si>
    <t>B1: Put health and safety first.</t>
  </si>
  <si>
    <t>B2: Take ownership of given work.</t>
  </si>
  <si>
    <t>B3: Consider the impact on the environment when using resources and carrying out work.</t>
  </si>
  <si>
    <t>B4: Team-focus to meet work goals.</t>
  </si>
  <si>
    <t>B5: Support an inclusive workplace for example, respectful of different views.</t>
  </si>
  <si>
    <t>B6: Seek learning and development opportunities.</t>
  </si>
  <si>
    <t xml:space="preserve">Total </t>
  </si>
  <si>
    <t>Percentage (%)</t>
  </si>
  <si>
    <t>Reduction indicator</t>
  </si>
  <si>
    <r>
      <rPr>
        <b/>
        <sz val="11"/>
        <color rgb="FF000000"/>
        <rFont val="Aptos Narrow"/>
        <scheme val="minor"/>
      </rPr>
      <t xml:space="preserve">Employer &amp; Apprentice - Summary Statement
</t>
    </r>
    <r>
      <rPr>
        <sz val="10"/>
        <color rgb="FF000000"/>
        <rFont val="Aptos Narrow"/>
        <scheme val="minor"/>
      </rPr>
      <t>Include any skills or qualifications that have already been achieved which have informed your responces to the KSBs above.</t>
    </r>
  </si>
  <si>
    <t>Assessor - Reduction</t>
  </si>
  <si>
    <t xml:space="preserve">Based on the assessment of prior knowledge above, please complete the number of training weeks and OTJT hours the standard will be reduced by. This will adjust price as required. If no reduction is required, insert 0. </t>
  </si>
  <si>
    <t>Full training duration (wks):</t>
  </si>
  <si>
    <t>Full Funding:</t>
  </si>
  <si>
    <r>
      <rPr>
        <b/>
        <sz val="11"/>
        <color rgb="FF000000"/>
        <rFont val="Aptos Narrow"/>
        <scheme val="minor"/>
      </rPr>
      <t xml:space="preserve">Assessor - Summary Statement
</t>
    </r>
    <r>
      <rPr>
        <sz val="10"/>
        <color rgb="FF000000"/>
        <rFont val="Aptos Narrow"/>
        <scheme val="minor"/>
      </rPr>
      <t>Summary of review of KSB. Include reasons for adjustment or if prior experience doesn't meet apprenticeship standard level.</t>
    </r>
  </si>
  <si>
    <t>Full training duration (OTJT hrs):</t>
  </si>
  <si>
    <t>Reduction:</t>
  </si>
  <si>
    <t>Reduction in weeks required:</t>
  </si>
  <si>
    <t>Reduction in hours required:</t>
  </si>
  <si>
    <t>TNP</t>
  </si>
  <si>
    <t>Signed Employer:</t>
  </si>
  <si>
    <t>Date:</t>
  </si>
  <si>
    <t>Signed Assessor:</t>
  </si>
  <si>
    <t>Yes</t>
  </si>
  <si>
    <t>Less than 1</t>
  </si>
  <si>
    <t>No</t>
  </si>
  <si>
    <t>more than 10 years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</si>
</sst>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0.0%"/>
  </numFmts>
  <fonts count="9">
    <font>
      <sz val="11"/>
      <color theme="1"/>
      <name val="Aptos Narrow"/>
      <family val="2"/>
      <scheme val="minor"/>
    </font>
    <font>
      <b/>
      <sz val="11"/>
      <color theme="1"/>
      <name val="Aptos Narrow"/>
      <family val="2"/>
      <scheme val="minor"/>
    </font>
    <font>
      <sz val="11"/>
      <color theme="1"/>
      <name val="Aptos Narrow"/>
      <scheme val="minor"/>
    </font>
    <font>
      <b/>
      <sz val="12"/>
      <color rgb="FF0070C0"/>
      <name val="Gill Sans MT"/>
    </font>
    <font>
      <sz val="11"/>
      <color rgb="FF000000"/>
      <name val="Aptos Narrow"/>
      <family val="2"/>
      <scheme val="minor"/>
    </font>
    <font>
      <sz val="11"/>
      <color rgb="FF000000"/>
      <name val="Aptos Narrow"/>
      <scheme val="minor"/>
    </font>
    <font>
      <b/>
      <sz val="11"/>
      <color rgb="FF000000"/>
      <name val="Aptos Narrow"/>
      <scheme val="minor"/>
    </font>
    <font>
      <b/>
      <sz val="11"/>
      <color theme="1"/>
      <name val="Aptos Narrow"/>
      <scheme val="minor"/>
    </font>
    <font>
      <sz val="10"/>
      <color rgb="FF000000"/>
      <name val="Aptos Narrow"/>
      <scheme val="minor"/>
    </font>
  </fonts>
  <fills count="6">
    <fill>
      <patternFill patternType="none"/>
    </fill>
    <fill>
      <patternFill patternType="gray125"/>
    </fill>
    <fill>
      <patternFill patternType="solid">
        <fgColor theme="0" tint="-0.14999847407452621"/>
        <bgColor indexed="64"/>
      </patternFill>
    </fill>
    <fill>
      <patternFill patternType="solid">
        <fgColor theme="3" tint="0.89999084444715716"/>
        <bgColor indexed="64"/>
      </patternFill>
    </fill>
    <fill>
      <patternFill patternType="solid">
        <fgColor theme="9" tint="0.79998168889431442"/>
        <bgColor indexed="64"/>
      </patternFill>
    </fill>
    <fill>
      <patternFill patternType="solid">
        <fgColor theme="2" tint="-9.9978637043366805E-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indexed="64"/>
      </top>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indexed="64"/>
      </right>
      <top style="thin">
        <color rgb="FF000000"/>
      </top>
      <bottom/>
      <diagonal/>
    </border>
    <border>
      <left style="thin">
        <color rgb="FF000000"/>
      </left>
      <right style="thin">
        <color rgb="FF000000"/>
      </right>
      <top style="thin">
        <color rgb="FF000000"/>
      </top>
      <bottom/>
      <diagonal/>
    </border>
    <border>
      <left style="thin">
        <color rgb="FF000000"/>
      </left>
      <right/>
      <top/>
      <bottom/>
      <diagonal/>
    </border>
    <border>
      <left/>
      <right style="thin">
        <color indexed="64"/>
      </right>
      <top/>
      <bottom/>
      <diagonal/>
    </border>
    <border>
      <left style="thin">
        <color rgb="FF000000"/>
      </left>
      <right style="thin">
        <color rgb="FF000000"/>
      </right>
      <top/>
      <bottom/>
      <diagonal/>
    </border>
    <border>
      <left/>
      <right style="thin">
        <color rgb="FF000000"/>
      </right>
      <top/>
      <bottom/>
      <diagonal/>
    </border>
    <border>
      <left/>
      <right style="thin">
        <color rgb="FF000000"/>
      </right>
      <top style="thin">
        <color rgb="FF000000"/>
      </top>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78">
    <xf numFmtId="0" fontId="0" fillId="0" borderId="0" xfId="0"/>
    <xf numFmtId="0" fontId="0" fillId="0" borderId="0" xfId="0" applyAlignment="1">
      <alignment wrapText="1"/>
    </xf>
    <xf numFmtId="1" fontId="0" fillId="0" borderId="0" xfId="0" applyNumberFormat="1"/>
    <xf numFmtId="0" fontId="1" fillId="0" borderId="0" xfId="0" applyFont="1"/>
    <xf numFmtId="0" fontId="1" fillId="2" borderId="6" xfId="0" applyFont="1" applyFill="1" applyBorder="1" applyAlignment="1">
      <alignment wrapText="1"/>
    </xf>
    <xf numFmtId="164" fontId="1" fillId="2" borderId="6" xfId="0" applyNumberFormat="1" applyFont="1" applyFill="1" applyBorder="1" applyAlignment="1">
      <alignment wrapText="1"/>
    </xf>
    <xf numFmtId="0" fontId="0" fillId="2" borderId="6" xfId="0" applyFill="1" applyBorder="1"/>
    <xf numFmtId="0" fontId="0" fillId="2" borderId="6" xfId="0" quotePrefix="1" applyFill="1" applyBorder="1"/>
    <xf numFmtId="0" fontId="1" fillId="2" borderId="10" xfId="0" applyFont="1" applyFill="1" applyBorder="1" applyAlignment="1">
      <alignment wrapText="1"/>
    </xf>
    <xf numFmtId="0" fontId="1" fillId="5" borderId="0" xfId="0" applyFont="1" applyFill="1"/>
    <xf numFmtId="0" fontId="0" fillId="3" borderId="0" xfId="0" applyFill="1" applyAlignment="1">
      <alignment horizontal="center" vertical="center"/>
    </xf>
    <xf numFmtId="0" fontId="0" fillId="0" borderId="0" xfId="0" applyAlignment="1">
      <alignment horizontal="center" vertical="center"/>
    </xf>
    <xf numFmtId="0" fontId="0" fillId="4" borderId="0" xfId="0" applyFill="1" applyAlignment="1">
      <alignment horizontal="center" vertical="center"/>
    </xf>
    <xf numFmtId="0" fontId="1" fillId="2" borderId="0" xfId="0" applyFont="1" applyFill="1" applyAlignment="1">
      <alignment wrapText="1"/>
    </xf>
    <xf numFmtId="0" fontId="1" fillId="0" borderId="0" xfId="0" applyFont="1" applyAlignment="1">
      <alignment horizontal="center" vertical="center"/>
    </xf>
    <xf numFmtId="0" fontId="3" fillId="0" borderId="6" xfId="0" applyFont="1" applyBorder="1"/>
    <xf numFmtId="0" fontId="1" fillId="2" borderId="6" xfId="0" applyFont="1" applyFill="1" applyBorder="1" applyAlignment="1">
      <alignment horizontal="left"/>
    </xf>
    <xf numFmtId="0" fontId="7" fillId="2" borderId="5" xfId="0" applyFont="1" applyFill="1" applyBorder="1" applyAlignment="1">
      <alignment horizontal="center" vertical="center" wrapText="1"/>
    </xf>
    <xf numFmtId="0" fontId="4" fillId="0" borderId="5" xfId="0" applyFont="1" applyBorder="1" applyAlignment="1">
      <alignment horizontal="left" vertical="center" wrapText="1"/>
    </xf>
    <xf numFmtId="0" fontId="4" fillId="0" borderId="1" xfId="0" applyFont="1" applyBorder="1" applyAlignment="1">
      <alignment horizontal="left" vertical="center" wrapText="1"/>
    </xf>
    <xf numFmtId="0" fontId="0" fillId="3" borderId="7" xfId="0" applyFill="1" applyBorder="1" applyAlignment="1">
      <alignment vertical="center"/>
    </xf>
    <xf numFmtId="0" fontId="0" fillId="3" borderId="1" xfId="0" applyFill="1" applyBorder="1" applyAlignment="1">
      <alignment vertical="center"/>
    </xf>
    <xf numFmtId="0" fontId="0" fillId="4" borderId="1" xfId="0" applyFill="1" applyBorder="1" applyAlignment="1">
      <alignment vertical="center"/>
    </xf>
    <xf numFmtId="0" fontId="0" fillId="3" borderId="8" xfId="0" applyFill="1" applyBorder="1" applyAlignment="1">
      <alignment vertical="center"/>
    </xf>
    <xf numFmtId="0" fontId="0" fillId="3" borderId="4" xfId="0" applyFill="1" applyBorder="1" applyAlignment="1">
      <alignment vertical="center"/>
    </xf>
    <xf numFmtId="0" fontId="0" fillId="4" borderId="4" xfId="0" applyFill="1" applyBorder="1" applyAlignment="1">
      <alignment vertical="center"/>
    </xf>
    <xf numFmtId="0" fontId="1" fillId="2" borderId="6" xfId="0" quotePrefix="1" applyFont="1" applyFill="1" applyBorder="1" applyAlignment="1">
      <alignment wrapText="1"/>
    </xf>
    <xf numFmtId="0" fontId="1" fillId="2" borderId="6" xfId="0" applyFont="1" applyFill="1" applyBorder="1" applyAlignment="1">
      <alignment horizontal="right" wrapText="1"/>
    </xf>
    <xf numFmtId="0" fontId="0" fillId="0" borderId="20" xfId="0" applyBorder="1" applyAlignment="1">
      <alignment horizontal="center" vertical="center"/>
    </xf>
    <xf numFmtId="0" fontId="0" fillId="0" borderId="23" xfId="0" applyBorder="1" applyAlignment="1">
      <alignment horizontal="center" vertical="center"/>
    </xf>
    <xf numFmtId="0" fontId="0" fillId="0" borderId="6" xfId="0" applyBorder="1" applyAlignment="1">
      <alignment horizontal="center" vertical="center"/>
    </xf>
    <xf numFmtId="44" fontId="0" fillId="0" borderId="6" xfId="0" applyNumberFormat="1" applyBorder="1" applyAlignment="1">
      <alignment horizontal="center" vertical="center"/>
    </xf>
    <xf numFmtId="0" fontId="0" fillId="4" borderId="10" xfId="0" applyFill="1" applyBorder="1" applyAlignment="1">
      <alignment horizontal="center" vertical="center"/>
    </xf>
    <xf numFmtId="44" fontId="0" fillId="0" borderId="21" xfId="0" applyNumberFormat="1" applyBorder="1" applyAlignment="1">
      <alignment horizontal="center" vertical="center"/>
    </xf>
    <xf numFmtId="0" fontId="0" fillId="0" borderId="11" xfId="0" applyBorder="1" applyAlignment="1">
      <alignment horizontal="center" vertical="center"/>
    </xf>
    <xf numFmtId="0" fontId="0" fillId="4" borderId="6" xfId="0" applyFill="1" applyBorder="1" applyAlignment="1">
      <alignment horizontal="center" vertical="center"/>
    </xf>
    <xf numFmtId="44" fontId="0" fillId="0" borderId="23" xfId="0" applyNumberFormat="1"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1" fillId="2" borderId="6" xfId="0" applyFont="1" applyFill="1" applyBorder="1" applyAlignment="1">
      <alignment horizontal="left" vertical="center"/>
    </xf>
    <xf numFmtId="0" fontId="1" fillId="3" borderId="6" xfId="0" applyFont="1" applyFill="1" applyBorder="1" applyAlignment="1">
      <alignment horizontal="center" vertical="center"/>
    </xf>
    <xf numFmtId="0" fontId="1" fillId="4" borderId="6" xfId="0" applyFont="1" applyFill="1" applyBorder="1" applyAlignment="1">
      <alignment horizontal="center" vertical="center"/>
    </xf>
    <xf numFmtId="0" fontId="1" fillId="4" borderId="19" xfId="0" applyFont="1" applyFill="1" applyBorder="1" applyAlignment="1">
      <alignment horizontal="center" vertical="center"/>
    </xf>
    <xf numFmtId="0" fontId="1" fillId="4" borderId="10" xfId="0" applyFont="1" applyFill="1" applyBorder="1" applyAlignment="1">
      <alignment horizontal="center" vertical="center"/>
    </xf>
    <xf numFmtId="0" fontId="0" fillId="0" borderId="0" xfId="0" applyAlignment="1">
      <alignment horizontal="left" vertical="center"/>
    </xf>
    <xf numFmtId="0" fontId="5" fillId="0" borderId="9" xfId="0" applyFont="1" applyBorder="1" applyAlignment="1">
      <alignment horizontal="center" vertical="center" wrapText="1"/>
    </xf>
    <xf numFmtId="0" fontId="2" fillId="0" borderId="0" xfId="0" applyFont="1" applyAlignment="1">
      <alignment horizontal="center" vertical="center" wrapText="1"/>
    </xf>
    <xf numFmtId="0" fontId="6" fillId="2" borderId="14" xfId="0" applyFont="1" applyFill="1" applyBorder="1" applyAlignment="1">
      <alignment horizontal="left" vertical="top" wrapText="1"/>
    </xf>
    <xf numFmtId="0" fontId="6" fillId="2" borderId="15" xfId="0" applyFont="1" applyFill="1" applyBorder="1" applyAlignment="1">
      <alignment horizontal="left" vertical="top" wrapText="1"/>
    </xf>
    <xf numFmtId="0" fontId="1" fillId="2" borderId="11" xfId="0" applyFont="1" applyFill="1" applyBorder="1" applyAlignment="1">
      <alignment horizontal="left" vertical="center"/>
    </xf>
    <xf numFmtId="0" fontId="1" fillId="2" borderId="12" xfId="0" applyFont="1" applyFill="1" applyBorder="1" applyAlignment="1">
      <alignment horizontal="left" vertical="center"/>
    </xf>
    <xf numFmtId="0" fontId="1" fillId="2" borderId="13" xfId="0" applyFont="1" applyFill="1" applyBorder="1" applyAlignment="1">
      <alignment horizontal="left" vertical="center"/>
    </xf>
    <xf numFmtId="0" fontId="0" fillId="0" borderId="16" xfId="0"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20" xfId="0" applyBorder="1" applyAlignment="1">
      <alignment horizontal="left" vertical="center" wrapText="1"/>
    </xf>
    <xf numFmtId="0" fontId="0" fillId="0" borderId="0" xfId="0" applyAlignment="1">
      <alignment horizontal="left" vertical="center" wrapText="1"/>
    </xf>
    <xf numFmtId="0" fontId="0" fillId="0" borderId="21" xfId="0" applyBorder="1" applyAlignment="1">
      <alignment horizontal="left" vertical="center" wrapText="1"/>
    </xf>
    <xf numFmtId="0" fontId="1" fillId="3" borderId="19" xfId="0" applyFont="1" applyFill="1" applyBorder="1" applyAlignment="1">
      <alignment horizontal="center" vertical="top" wrapText="1"/>
    </xf>
    <xf numFmtId="0" fontId="1" fillId="3" borderId="22" xfId="0" applyFont="1" applyFill="1" applyBorder="1" applyAlignment="1">
      <alignment horizontal="center" vertical="top" wrapText="1"/>
    </xf>
    <xf numFmtId="0" fontId="1" fillId="3" borderId="10" xfId="0" applyFont="1" applyFill="1" applyBorder="1" applyAlignment="1">
      <alignment horizontal="center" vertical="top" wrapText="1"/>
    </xf>
    <xf numFmtId="0" fontId="0" fillId="0" borderId="6" xfId="0" applyBorder="1" applyAlignment="1">
      <alignment horizontal="center" vertical="center"/>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1" fillId="2" borderId="9" xfId="0" applyFont="1" applyFill="1" applyBorder="1" applyAlignment="1">
      <alignment horizontal="left" wrapText="1"/>
    </xf>
    <xf numFmtId="0" fontId="1" fillId="2" borderId="3" xfId="0" applyFont="1" applyFill="1" applyBorder="1" applyAlignment="1">
      <alignment horizontal="left" wrapText="1"/>
    </xf>
    <xf numFmtId="0" fontId="1" fillId="2" borderId="7" xfId="0" applyFont="1" applyFill="1" applyBorder="1" applyAlignment="1">
      <alignment horizontal="left" wrapText="1"/>
    </xf>
    <xf numFmtId="0" fontId="1" fillId="2" borderId="2" xfId="0" applyFont="1" applyFill="1" applyBorder="1" applyAlignment="1">
      <alignment horizontal="left"/>
    </xf>
    <xf numFmtId="0" fontId="1" fillId="2" borderId="3" xfId="0" applyFont="1" applyFill="1" applyBorder="1" applyAlignment="1">
      <alignment horizontal="left"/>
    </xf>
    <xf numFmtId="0" fontId="1" fillId="2" borderId="7" xfId="0" applyFont="1" applyFill="1" applyBorder="1" applyAlignment="1">
      <alignment horizontal="left"/>
    </xf>
    <xf numFmtId="0" fontId="6" fillId="2" borderId="24" xfId="0" applyFont="1" applyFill="1" applyBorder="1" applyAlignment="1">
      <alignment horizontal="left" vertical="top" wrapText="1"/>
    </xf>
    <xf numFmtId="0" fontId="0" fillId="0" borderId="10" xfId="0" applyBorder="1" applyAlignment="1">
      <alignment horizontal="center" vertical="center"/>
    </xf>
    <xf numFmtId="0" fontId="1" fillId="4" borderId="19" xfId="0" applyFont="1" applyFill="1" applyBorder="1" applyAlignment="1">
      <alignment horizontal="center" vertical="top" wrapText="1"/>
    </xf>
    <xf numFmtId="0" fontId="1" fillId="4" borderId="22" xfId="0" applyFont="1" applyFill="1" applyBorder="1" applyAlignment="1">
      <alignment horizontal="center" vertical="top" wrapText="1"/>
    </xf>
    <xf numFmtId="0" fontId="1" fillId="4" borderId="10" xfId="0" applyFont="1" applyFill="1" applyBorder="1" applyAlignment="1">
      <alignment horizontal="center" vertical="top" wrapText="1"/>
    </xf>
    <xf numFmtId="0" fontId="0" fillId="0" borderId="11" xfId="0" applyBorder="1" applyAlignment="1">
      <alignment horizontal="center" vertical="center"/>
    </xf>
    <xf numFmtId="0" fontId="0" fillId="0" borderId="13" xfId="0"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F11EA-8D0B-4D55-A4CA-0612B26F66B4}">
  <dimension ref="A1:G106"/>
  <sheetViews>
    <sheetView tabSelected="1" topLeftCell="A87" workbookViewId="0">
      <selection activeCell="D96" sqref="D96"/>
    </sheetView>
  </sheetViews>
  <sheetFormatPr defaultColWidth="0" defaultRowHeight="15" zeroHeight="1"/>
  <cols>
    <col min="1" max="1" width="105.7109375" customWidth="1"/>
    <col min="2" max="7" width="17.85546875" customWidth="1"/>
  </cols>
  <sheetData>
    <row r="1" spans="1:7">
      <c r="A1" s="9" t="s">
        <v>0</v>
      </c>
      <c r="B1" s="10"/>
      <c r="C1" s="11"/>
      <c r="D1" s="11"/>
      <c r="E1" s="10"/>
      <c r="F1" s="44" t="s">
        <v>1</v>
      </c>
      <c r="G1" s="44"/>
    </row>
    <row r="2" spans="1:7">
      <c r="A2" s="9" t="s">
        <v>2</v>
      </c>
      <c r="B2" s="10"/>
      <c r="C2" s="11"/>
      <c r="D2" s="11"/>
      <c r="E2" s="12"/>
      <c r="F2" s="44" t="s">
        <v>3</v>
      </c>
      <c r="G2" s="44"/>
    </row>
    <row r="3" spans="1:7">
      <c r="A3" s="9" t="s">
        <v>4</v>
      </c>
      <c r="B3" s="10"/>
      <c r="C3" s="11" t="str">
        <f>IF(OR(B3="", B3="less than 1", B3&lt;2), "", "Reduction required")</f>
        <v/>
      </c>
      <c r="D3" s="11"/>
      <c r="E3" s="11"/>
      <c r="F3" s="11"/>
      <c r="G3" s="11"/>
    </row>
    <row r="4" spans="1:7">
      <c r="A4" s="9" t="s">
        <v>5</v>
      </c>
      <c r="B4" s="10"/>
      <c r="C4" s="11"/>
      <c r="D4" s="11"/>
      <c r="E4" s="11"/>
      <c r="F4" s="11"/>
      <c r="G4" s="11"/>
    </row>
    <row r="5" spans="1:7">
      <c r="A5" s="9" t="s">
        <v>6</v>
      </c>
      <c r="B5" s="10"/>
      <c r="C5" s="11"/>
      <c r="D5" s="11"/>
      <c r="E5" s="11"/>
      <c r="F5" s="11"/>
      <c r="G5" s="11"/>
    </row>
    <row r="6" spans="1:7">
      <c r="A6" s="3"/>
      <c r="B6" s="11"/>
      <c r="C6" s="11"/>
      <c r="D6" s="11"/>
      <c r="E6" s="11"/>
      <c r="F6" s="11"/>
      <c r="G6" s="11"/>
    </row>
    <row r="7" spans="1:7">
      <c r="A7" s="13" t="s">
        <v>7</v>
      </c>
      <c r="B7" s="10"/>
      <c r="C7" s="14" t="str">
        <f>IF(B7="Yes","Reduction required","")</f>
        <v/>
      </c>
      <c r="D7" s="11"/>
      <c r="E7" s="11"/>
      <c r="F7" s="11"/>
      <c r="G7" s="11"/>
    </row>
    <row r="8" spans="1:7">
      <c r="B8" s="11"/>
      <c r="C8" s="11"/>
      <c r="D8" s="11"/>
      <c r="E8" s="11"/>
      <c r="F8" s="11"/>
      <c r="G8" s="11"/>
    </row>
    <row r="9" spans="1:7" ht="176.25" customHeight="1">
      <c r="A9" s="45" t="s">
        <v>8</v>
      </c>
      <c r="B9" s="46"/>
      <c r="C9" s="46"/>
      <c r="D9" s="46"/>
      <c r="E9" s="46"/>
      <c r="F9" s="46"/>
      <c r="G9" s="46"/>
    </row>
    <row r="10" spans="1:7"/>
    <row r="11" spans="1:7" ht="27" customHeight="1">
      <c r="A11" s="15" t="s">
        <v>9</v>
      </c>
      <c r="B11" s="62" t="s">
        <v>10</v>
      </c>
      <c r="C11" s="63"/>
      <c r="D11" s="64"/>
      <c r="E11" s="62" t="s">
        <v>11</v>
      </c>
      <c r="F11" s="63"/>
      <c r="G11" s="64"/>
    </row>
    <row r="12" spans="1:7" ht="29.25">
      <c r="A12" s="16" t="s">
        <v>12</v>
      </c>
      <c r="B12" s="17" t="s">
        <v>13</v>
      </c>
      <c r="C12" s="17" t="s">
        <v>14</v>
      </c>
      <c r="D12" s="17" t="s">
        <v>15</v>
      </c>
      <c r="E12" s="17" t="s">
        <v>13</v>
      </c>
      <c r="F12" s="17" t="s">
        <v>14</v>
      </c>
      <c r="G12" s="17" t="s">
        <v>15</v>
      </c>
    </row>
    <row r="13" spans="1:7" ht="15" customHeight="1">
      <c r="A13" s="18" t="s">
        <v>16</v>
      </c>
      <c r="B13" s="20"/>
      <c r="C13" s="21"/>
      <c r="D13" s="21"/>
      <c r="E13" s="22">
        <f t="shared" ref="E13:E85" si="0">B13</f>
        <v>0</v>
      </c>
      <c r="F13" s="22">
        <f t="shared" ref="F13:F18" si="1">C13</f>
        <v>0</v>
      </c>
      <c r="G13" s="22">
        <f t="shared" ref="G13:G18" si="2">D13</f>
        <v>0</v>
      </c>
    </row>
    <row r="14" spans="1:7">
      <c r="A14" s="19" t="s">
        <v>17</v>
      </c>
      <c r="B14" s="20"/>
      <c r="C14" s="21"/>
      <c r="D14" s="21"/>
      <c r="E14" s="22">
        <f t="shared" si="0"/>
        <v>0</v>
      </c>
      <c r="F14" s="22">
        <f t="shared" si="1"/>
        <v>0</v>
      </c>
      <c r="G14" s="22">
        <f t="shared" si="2"/>
        <v>0</v>
      </c>
    </row>
    <row r="15" spans="1:7">
      <c r="A15" s="19" t="s">
        <v>18</v>
      </c>
      <c r="B15" s="20"/>
      <c r="C15" s="21"/>
      <c r="D15" s="21"/>
      <c r="E15" s="22">
        <f t="shared" si="0"/>
        <v>0</v>
      </c>
      <c r="F15" s="22">
        <f t="shared" si="1"/>
        <v>0</v>
      </c>
      <c r="G15" s="22">
        <f t="shared" si="2"/>
        <v>0</v>
      </c>
    </row>
    <row r="16" spans="1:7">
      <c r="A16" s="19" t="s">
        <v>19</v>
      </c>
      <c r="B16" s="20"/>
      <c r="C16" s="21"/>
      <c r="D16" s="21"/>
      <c r="E16" s="22">
        <f t="shared" si="0"/>
        <v>0</v>
      </c>
      <c r="F16" s="22">
        <f t="shared" si="1"/>
        <v>0</v>
      </c>
      <c r="G16" s="22">
        <f t="shared" si="2"/>
        <v>0</v>
      </c>
    </row>
    <row r="17" spans="1:7">
      <c r="A17" s="19" t="s">
        <v>20</v>
      </c>
      <c r="B17" s="20"/>
      <c r="C17" s="21"/>
      <c r="D17" s="21"/>
      <c r="E17" s="22">
        <f t="shared" si="0"/>
        <v>0</v>
      </c>
      <c r="F17" s="22">
        <f t="shared" si="1"/>
        <v>0</v>
      </c>
      <c r="G17" s="22">
        <f t="shared" si="2"/>
        <v>0</v>
      </c>
    </row>
    <row r="18" spans="1:7" ht="29.25">
      <c r="A18" s="19" t="s">
        <v>21</v>
      </c>
      <c r="B18" s="20"/>
      <c r="C18" s="21"/>
      <c r="D18" s="21"/>
      <c r="E18" s="22">
        <f t="shared" si="0"/>
        <v>0</v>
      </c>
      <c r="F18" s="22">
        <f t="shared" si="1"/>
        <v>0</v>
      </c>
      <c r="G18" s="22">
        <f t="shared" si="2"/>
        <v>0</v>
      </c>
    </row>
    <row r="19" spans="1:7">
      <c r="A19" s="19" t="s">
        <v>22</v>
      </c>
      <c r="B19" s="20"/>
      <c r="C19" s="21"/>
      <c r="D19" s="21"/>
      <c r="E19" s="22">
        <f t="shared" ref="E19:E20" si="3">B19</f>
        <v>0</v>
      </c>
      <c r="F19" s="22">
        <f t="shared" ref="F19:F20" si="4">C19</f>
        <v>0</v>
      </c>
      <c r="G19" s="22">
        <f t="shared" ref="G19:G20" si="5">D19</f>
        <v>0</v>
      </c>
    </row>
    <row r="20" spans="1:7">
      <c r="A20" s="19" t="s">
        <v>23</v>
      </c>
      <c r="B20" s="23"/>
      <c r="C20" s="24"/>
      <c r="D20" s="24"/>
      <c r="E20" s="25">
        <f t="shared" si="3"/>
        <v>0</v>
      </c>
      <c r="F20" s="25">
        <f t="shared" si="4"/>
        <v>0</v>
      </c>
      <c r="G20" s="25">
        <f t="shared" si="5"/>
        <v>0</v>
      </c>
    </row>
    <row r="21" spans="1:7">
      <c r="A21" s="19" t="s">
        <v>24</v>
      </c>
      <c r="B21" s="23"/>
      <c r="C21" s="24"/>
      <c r="D21" s="24"/>
      <c r="E21" s="25">
        <f t="shared" ref="E21:E43" si="6">B21</f>
        <v>0</v>
      </c>
      <c r="F21" s="25">
        <f t="shared" ref="F21:F43" si="7">C21</f>
        <v>0</v>
      </c>
      <c r="G21" s="25">
        <f t="shared" ref="G21:G43" si="8">D21</f>
        <v>0</v>
      </c>
    </row>
    <row r="22" spans="1:7" ht="29.25">
      <c r="A22" s="19" t="s">
        <v>25</v>
      </c>
      <c r="B22" s="23"/>
      <c r="C22" s="24"/>
      <c r="D22" s="24"/>
      <c r="E22" s="25">
        <f t="shared" si="6"/>
        <v>0</v>
      </c>
      <c r="F22" s="25">
        <f t="shared" si="7"/>
        <v>0</v>
      </c>
      <c r="G22" s="25">
        <f t="shared" si="8"/>
        <v>0</v>
      </c>
    </row>
    <row r="23" spans="1:7">
      <c r="A23" s="19" t="s">
        <v>26</v>
      </c>
      <c r="B23" s="23"/>
      <c r="C23" s="24"/>
      <c r="D23" s="24"/>
      <c r="E23" s="25">
        <f t="shared" si="6"/>
        <v>0</v>
      </c>
      <c r="F23" s="25">
        <f t="shared" si="7"/>
        <v>0</v>
      </c>
      <c r="G23" s="25">
        <f t="shared" si="8"/>
        <v>0</v>
      </c>
    </row>
    <row r="24" spans="1:7">
      <c r="A24" s="19" t="s">
        <v>27</v>
      </c>
      <c r="B24" s="23"/>
      <c r="C24" s="24"/>
      <c r="D24" s="24"/>
      <c r="E24" s="25">
        <f t="shared" si="6"/>
        <v>0</v>
      </c>
      <c r="F24" s="25">
        <f t="shared" si="7"/>
        <v>0</v>
      </c>
      <c r="G24" s="25">
        <f t="shared" si="8"/>
        <v>0</v>
      </c>
    </row>
    <row r="25" spans="1:7">
      <c r="A25" s="19" t="s">
        <v>28</v>
      </c>
      <c r="B25" s="23"/>
      <c r="C25" s="24"/>
      <c r="D25" s="24"/>
      <c r="E25" s="25">
        <f t="shared" si="6"/>
        <v>0</v>
      </c>
      <c r="F25" s="25">
        <f t="shared" si="7"/>
        <v>0</v>
      </c>
      <c r="G25" s="25">
        <f t="shared" si="8"/>
        <v>0</v>
      </c>
    </row>
    <row r="26" spans="1:7">
      <c r="A26" s="19" t="s">
        <v>29</v>
      </c>
      <c r="B26" s="23"/>
      <c r="C26" s="24"/>
      <c r="D26" s="24"/>
      <c r="E26" s="25">
        <f t="shared" si="6"/>
        <v>0</v>
      </c>
      <c r="F26" s="25">
        <f t="shared" si="7"/>
        <v>0</v>
      </c>
      <c r="G26" s="25">
        <f t="shared" si="8"/>
        <v>0</v>
      </c>
    </row>
    <row r="27" spans="1:7">
      <c r="A27" s="19" t="s">
        <v>30</v>
      </c>
      <c r="B27" s="23"/>
      <c r="C27" s="24"/>
      <c r="D27" s="24"/>
      <c r="E27" s="25">
        <f t="shared" si="6"/>
        <v>0</v>
      </c>
      <c r="F27" s="25">
        <f t="shared" si="7"/>
        <v>0</v>
      </c>
      <c r="G27" s="25">
        <f t="shared" si="8"/>
        <v>0</v>
      </c>
    </row>
    <row r="28" spans="1:7">
      <c r="A28" s="19" t="s">
        <v>31</v>
      </c>
      <c r="B28" s="23"/>
      <c r="C28" s="24"/>
      <c r="D28" s="24"/>
      <c r="E28" s="25">
        <f t="shared" si="6"/>
        <v>0</v>
      </c>
      <c r="F28" s="25">
        <f t="shared" si="7"/>
        <v>0</v>
      </c>
      <c r="G28" s="25">
        <f t="shared" si="8"/>
        <v>0</v>
      </c>
    </row>
    <row r="29" spans="1:7">
      <c r="A29" s="19" t="s">
        <v>32</v>
      </c>
      <c r="B29" s="23"/>
      <c r="C29" s="24"/>
      <c r="D29" s="24"/>
      <c r="E29" s="25">
        <f t="shared" si="6"/>
        <v>0</v>
      </c>
      <c r="F29" s="25">
        <f t="shared" si="7"/>
        <v>0</v>
      </c>
      <c r="G29" s="25">
        <f t="shared" si="8"/>
        <v>0</v>
      </c>
    </row>
    <row r="30" spans="1:7">
      <c r="A30" s="19" t="s">
        <v>33</v>
      </c>
      <c r="B30" s="23"/>
      <c r="C30" s="24"/>
      <c r="D30" s="24"/>
      <c r="E30" s="25">
        <f t="shared" si="6"/>
        <v>0</v>
      </c>
      <c r="F30" s="25">
        <f t="shared" si="7"/>
        <v>0</v>
      </c>
      <c r="G30" s="25">
        <f t="shared" si="8"/>
        <v>0</v>
      </c>
    </row>
    <row r="31" spans="1:7">
      <c r="A31" s="19" t="s">
        <v>34</v>
      </c>
      <c r="B31" s="23"/>
      <c r="C31" s="24"/>
      <c r="D31" s="24"/>
      <c r="E31" s="25">
        <f t="shared" si="6"/>
        <v>0</v>
      </c>
      <c r="F31" s="25">
        <f t="shared" si="7"/>
        <v>0</v>
      </c>
      <c r="G31" s="25">
        <f t="shared" si="8"/>
        <v>0</v>
      </c>
    </row>
    <row r="32" spans="1:7">
      <c r="A32" s="19" t="s">
        <v>35</v>
      </c>
      <c r="B32" s="23"/>
      <c r="C32" s="24"/>
      <c r="D32" s="24"/>
      <c r="E32" s="25">
        <f t="shared" si="6"/>
        <v>0</v>
      </c>
      <c r="F32" s="25">
        <f t="shared" si="7"/>
        <v>0</v>
      </c>
      <c r="G32" s="25">
        <f t="shared" si="8"/>
        <v>0</v>
      </c>
    </row>
    <row r="33" spans="1:7">
      <c r="A33" s="19" t="s">
        <v>36</v>
      </c>
      <c r="B33" s="23"/>
      <c r="C33" s="24"/>
      <c r="D33" s="24"/>
      <c r="E33" s="25">
        <f t="shared" si="6"/>
        <v>0</v>
      </c>
      <c r="F33" s="25">
        <f t="shared" si="7"/>
        <v>0</v>
      </c>
      <c r="G33" s="25">
        <f t="shared" si="8"/>
        <v>0</v>
      </c>
    </row>
    <row r="34" spans="1:7">
      <c r="A34" s="19" t="s">
        <v>37</v>
      </c>
      <c r="B34" s="23"/>
      <c r="C34" s="24"/>
      <c r="D34" s="24"/>
      <c r="E34" s="25">
        <f t="shared" si="6"/>
        <v>0</v>
      </c>
      <c r="F34" s="25">
        <f t="shared" si="7"/>
        <v>0</v>
      </c>
      <c r="G34" s="25">
        <f t="shared" si="8"/>
        <v>0</v>
      </c>
    </row>
    <row r="35" spans="1:7">
      <c r="A35" s="19" t="s">
        <v>38</v>
      </c>
      <c r="B35" s="23"/>
      <c r="C35" s="24"/>
      <c r="D35" s="24"/>
      <c r="E35" s="25">
        <f t="shared" si="6"/>
        <v>0</v>
      </c>
      <c r="F35" s="25">
        <f t="shared" si="7"/>
        <v>0</v>
      </c>
      <c r="G35" s="25">
        <f t="shared" si="8"/>
        <v>0</v>
      </c>
    </row>
    <row r="36" spans="1:7">
      <c r="A36" s="19" t="s">
        <v>39</v>
      </c>
      <c r="B36" s="23"/>
      <c r="C36" s="24"/>
      <c r="D36" s="24"/>
      <c r="E36" s="25">
        <f t="shared" si="6"/>
        <v>0</v>
      </c>
      <c r="F36" s="25">
        <f t="shared" si="7"/>
        <v>0</v>
      </c>
      <c r="G36" s="25">
        <f t="shared" si="8"/>
        <v>0</v>
      </c>
    </row>
    <row r="37" spans="1:7">
      <c r="A37" s="19" t="s">
        <v>40</v>
      </c>
      <c r="B37" s="23"/>
      <c r="C37" s="24"/>
      <c r="D37" s="24"/>
      <c r="E37" s="25">
        <f t="shared" si="6"/>
        <v>0</v>
      </c>
      <c r="F37" s="25">
        <f t="shared" si="7"/>
        <v>0</v>
      </c>
      <c r="G37" s="25">
        <f t="shared" si="8"/>
        <v>0</v>
      </c>
    </row>
    <row r="38" spans="1:7">
      <c r="A38" s="19" t="s">
        <v>41</v>
      </c>
      <c r="B38" s="23"/>
      <c r="C38" s="24"/>
      <c r="D38" s="24"/>
      <c r="E38" s="25">
        <f t="shared" si="6"/>
        <v>0</v>
      </c>
      <c r="F38" s="25">
        <f t="shared" si="7"/>
        <v>0</v>
      </c>
      <c r="G38" s="25">
        <f t="shared" si="8"/>
        <v>0</v>
      </c>
    </row>
    <row r="39" spans="1:7">
      <c r="A39" s="19" t="s">
        <v>42</v>
      </c>
      <c r="B39" s="23"/>
      <c r="C39" s="24"/>
      <c r="D39" s="24"/>
      <c r="E39" s="25">
        <f t="shared" si="6"/>
        <v>0</v>
      </c>
      <c r="F39" s="25">
        <f t="shared" si="7"/>
        <v>0</v>
      </c>
      <c r="G39" s="25">
        <f t="shared" si="8"/>
        <v>0</v>
      </c>
    </row>
    <row r="40" spans="1:7">
      <c r="A40" s="19" t="s">
        <v>43</v>
      </c>
      <c r="B40" s="23"/>
      <c r="C40" s="24"/>
      <c r="D40" s="24"/>
      <c r="E40" s="25">
        <f t="shared" si="6"/>
        <v>0</v>
      </c>
      <c r="F40" s="25">
        <f t="shared" si="7"/>
        <v>0</v>
      </c>
      <c r="G40" s="25">
        <f t="shared" si="8"/>
        <v>0</v>
      </c>
    </row>
    <row r="41" spans="1:7">
      <c r="A41" s="19" t="s">
        <v>44</v>
      </c>
      <c r="B41" s="23"/>
      <c r="C41" s="24"/>
      <c r="D41" s="24"/>
      <c r="E41" s="25">
        <f t="shared" si="6"/>
        <v>0</v>
      </c>
      <c r="F41" s="25">
        <f t="shared" si="7"/>
        <v>0</v>
      </c>
      <c r="G41" s="25">
        <f t="shared" si="8"/>
        <v>0</v>
      </c>
    </row>
    <row r="42" spans="1:7">
      <c r="A42" s="19" t="s">
        <v>45</v>
      </c>
      <c r="B42" s="23"/>
      <c r="C42" s="24"/>
      <c r="D42" s="24"/>
      <c r="E42" s="25">
        <f t="shared" si="6"/>
        <v>0</v>
      </c>
      <c r="F42" s="25">
        <f t="shared" si="7"/>
        <v>0</v>
      </c>
      <c r="G42" s="25">
        <f t="shared" si="8"/>
        <v>0</v>
      </c>
    </row>
    <row r="43" spans="1:7">
      <c r="A43" s="19" t="s">
        <v>46</v>
      </c>
      <c r="B43" s="23"/>
      <c r="C43" s="24"/>
      <c r="D43" s="24"/>
      <c r="E43" s="25">
        <f t="shared" si="6"/>
        <v>0</v>
      </c>
      <c r="F43" s="25">
        <f t="shared" si="7"/>
        <v>0</v>
      </c>
      <c r="G43" s="25">
        <f t="shared" si="8"/>
        <v>0</v>
      </c>
    </row>
    <row r="44" spans="1:7">
      <c r="A44" s="65" t="s">
        <v>47</v>
      </c>
      <c r="B44" s="66"/>
      <c r="C44" s="66"/>
      <c r="D44" s="66"/>
      <c r="E44" s="66"/>
      <c r="F44" s="66"/>
      <c r="G44" s="67"/>
    </row>
    <row r="45" spans="1:7">
      <c r="A45" s="19" t="s">
        <v>48</v>
      </c>
      <c r="B45" s="20"/>
      <c r="C45" s="21"/>
      <c r="D45" s="21"/>
      <c r="E45" s="22">
        <f t="shared" si="0"/>
        <v>0</v>
      </c>
      <c r="F45" s="22">
        <f t="shared" ref="F45:F52" si="9">C45</f>
        <v>0</v>
      </c>
      <c r="G45" s="22">
        <f t="shared" ref="G45:G52" si="10">D45</f>
        <v>0</v>
      </c>
    </row>
    <row r="46" spans="1:7">
      <c r="A46" s="19" t="s">
        <v>49</v>
      </c>
      <c r="B46" s="20"/>
      <c r="C46" s="21"/>
      <c r="D46" s="21"/>
      <c r="E46" s="22">
        <f t="shared" si="0"/>
        <v>0</v>
      </c>
      <c r="F46" s="22">
        <f t="shared" si="9"/>
        <v>0</v>
      </c>
      <c r="G46" s="22">
        <f t="shared" si="10"/>
        <v>0</v>
      </c>
    </row>
    <row r="47" spans="1:7">
      <c r="A47" s="19" t="s">
        <v>50</v>
      </c>
      <c r="B47" s="20"/>
      <c r="C47" s="21"/>
      <c r="D47" s="21"/>
      <c r="E47" s="22">
        <f t="shared" si="0"/>
        <v>0</v>
      </c>
      <c r="F47" s="22">
        <f t="shared" si="9"/>
        <v>0</v>
      </c>
      <c r="G47" s="22">
        <f t="shared" si="10"/>
        <v>0</v>
      </c>
    </row>
    <row r="48" spans="1:7">
      <c r="A48" s="19" t="s">
        <v>51</v>
      </c>
      <c r="B48" s="20"/>
      <c r="C48" s="21"/>
      <c r="D48" s="21"/>
      <c r="E48" s="22">
        <f t="shared" si="0"/>
        <v>0</v>
      </c>
      <c r="F48" s="22">
        <f t="shared" si="9"/>
        <v>0</v>
      </c>
      <c r="G48" s="22">
        <f t="shared" si="10"/>
        <v>0</v>
      </c>
    </row>
    <row r="49" spans="1:7" ht="72.75">
      <c r="A49" s="19" t="s">
        <v>52</v>
      </c>
      <c r="B49" s="20"/>
      <c r="C49" s="21"/>
      <c r="D49" s="21"/>
      <c r="E49" s="22">
        <f t="shared" si="0"/>
        <v>0</v>
      </c>
      <c r="F49" s="22">
        <f t="shared" si="9"/>
        <v>0</v>
      </c>
      <c r="G49" s="22">
        <f t="shared" si="10"/>
        <v>0</v>
      </c>
    </row>
    <row r="50" spans="1:7" ht="29.25">
      <c r="A50" s="19" t="s">
        <v>53</v>
      </c>
      <c r="B50" s="20"/>
      <c r="C50" s="21"/>
      <c r="D50" s="21"/>
      <c r="E50" s="22">
        <f t="shared" si="0"/>
        <v>0</v>
      </c>
      <c r="F50" s="22">
        <f t="shared" si="9"/>
        <v>0</v>
      </c>
      <c r="G50" s="22">
        <f t="shared" si="10"/>
        <v>0</v>
      </c>
    </row>
    <row r="51" spans="1:7">
      <c r="A51" s="19" t="s">
        <v>54</v>
      </c>
      <c r="B51" s="20"/>
      <c r="C51" s="21"/>
      <c r="D51" s="21"/>
      <c r="E51" s="22">
        <f t="shared" si="0"/>
        <v>0</v>
      </c>
      <c r="F51" s="22">
        <f t="shared" si="9"/>
        <v>0</v>
      </c>
      <c r="G51" s="22">
        <f t="shared" si="10"/>
        <v>0</v>
      </c>
    </row>
    <row r="52" spans="1:7">
      <c r="A52" s="19" t="s">
        <v>55</v>
      </c>
      <c r="B52" s="20"/>
      <c r="C52" s="21"/>
      <c r="D52" s="21"/>
      <c r="E52" s="22">
        <f t="shared" si="0"/>
        <v>0</v>
      </c>
      <c r="F52" s="22">
        <f t="shared" si="9"/>
        <v>0</v>
      </c>
      <c r="G52" s="22">
        <f t="shared" si="10"/>
        <v>0</v>
      </c>
    </row>
    <row r="53" spans="1:7">
      <c r="A53" s="19" t="s">
        <v>56</v>
      </c>
      <c r="B53" s="20"/>
      <c r="C53" s="21"/>
      <c r="D53" s="21"/>
      <c r="E53" s="22">
        <f t="shared" ref="E53:E67" si="11">B53</f>
        <v>0</v>
      </c>
      <c r="F53" s="22">
        <f t="shared" ref="F53:F67" si="12">C53</f>
        <v>0</v>
      </c>
      <c r="G53" s="22">
        <f t="shared" ref="G53:G67" si="13">D53</f>
        <v>0</v>
      </c>
    </row>
    <row r="54" spans="1:7">
      <c r="A54" s="19" t="s">
        <v>57</v>
      </c>
      <c r="B54" s="20"/>
      <c r="C54" s="21"/>
      <c r="D54" s="21"/>
      <c r="E54" s="22">
        <f t="shared" si="11"/>
        <v>0</v>
      </c>
      <c r="F54" s="22">
        <f t="shared" si="12"/>
        <v>0</v>
      </c>
      <c r="G54" s="22">
        <f t="shared" si="13"/>
        <v>0</v>
      </c>
    </row>
    <row r="55" spans="1:7">
      <c r="A55" s="19" t="s">
        <v>58</v>
      </c>
      <c r="B55" s="20"/>
      <c r="C55" s="21"/>
      <c r="D55" s="21"/>
      <c r="E55" s="22">
        <f t="shared" si="11"/>
        <v>0</v>
      </c>
      <c r="F55" s="22">
        <f t="shared" si="12"/>
        <v>0</v>
      </c>
      <c r="G55" s="22">
        <f t="shared" si="13"/>
        <v>0</v>
      </c>
    </row>
    <row r="56" spans="1:7">
      <c r="A56" s="19" t="s">
        <v>59</v>
      </c>
      <c r="B56" s="20"/>
      <c r="C56" s="21"/>
      <c r="D56" s="21"/>
      <c r="E56" s="22">
        <f t="shared" si="11"/>
        <v>0</v>
      </c>
      <c r="F56" s="22">
        <f t="shared" si="12"/>
        <v>0</v>
      </c>
      <c r="G56" s="22">
        <f t="shared" si="13"/>
        <v>0</v>
      </c>
    </row>
    <row r="57" spans="1:7">
      <c r="A57" s="19" t="s">
        <v>60</v>
      </c>
      <c r="B57" s="20"/>
      <c r="C57" s="21"/>
      <c r="D57" s="21"/>
      <c r="E57" s="22">
        <f t="shared" si="11"/>
        <v>0</v>
      </c>
      <c r="F57" s="22">
        <f t="shared" si="12"/>
        <v>0</v>
      </c>
      <c r="G57" s="22">
        <f t="shared" si="13"/>
        <v>0</v>
      </c>
    </row>
    <row r="58" spans="1:7">
      <c r="A58" s="19" t="s">
        <v>61</v>
      </c>
      <c r="B58" s="20"/>
      <c r="C58" s="21"/>
      <c r="D58" s="21"/>
      <c r="E58" s="22">
        <f t="shared" si="11"/>
        <v>0</v>
      </c>
      <c r="F58" s="22">
        <f t="shared" si="12"/>
        <v>0</v>
      </c>
      <c r="G58" s="22">
        <f t="shared" si="13"/>
        <v>0</v>
      </c>
    </row>
    <row r="59" spans="1:7">
      <c r="A59" s="19" t="s">
        <v>62</v>
      </c>
      <c r="B59" s="20"/>
      <c r="C59" s="21"/>
      <c r="D59" s="21"/>
      <c r="E59" s="22">
        <f t="shared" si="11"/>
        <v>0</v>
      </c>
      <c r="F59" s="22">
        <f t="shared" si="12"/>
        <v>0</v>
      </c>
      <c r="G59" s="22">
        <f t="shared" si="13"/>
        <v>0</v>
      </c>
    </row>
    <row r="60" spans="1:7">
      <c r="A60" s="19" t="s">
        <v>63</v>
      </c>
      <c r="B60" s="20"/>
      <c r="C60" s="21"/>
      <c r="D60" s="21"/>
      <c r="E60" s="22">
        <f t="shared" si="11"/>
        <v>0</v>
      </c>
      <c r="F60" s="22">
        <f t="shared" si="12"/>
        <v>0</v>
      </c>
      <c r="G60" s="22">
        <f t="shared" si="13"/>
        <v>0</v>
      </c>
    </row>
    <row r="61" spans="1:7">
      <c r="A61" s="19" t="s">
        <v>64</v>
      </c>
      <c r="B61" s="20"/>
      <c r="C61" s="21"/>
      <c r="D61" s="21"/>
      <c r="E61" s="22">
        <f t="shared" si="11"/>
        <v>0</v>
      </c>
      <c r="F61" s="22">
        <f t="shared" si="12"/>
        <v>0</v>
      </c>
      <c r="G61" s="22">
        <f t="shared" si="13"/>
        <v>0</v>
      </c>
    </row>
    <row r="62" spans="1:7">
      <c r="A62" s="19" t="s">
        <v>65</v>
      </c>
      <c r="B62" s="20"/>
      <c r="C62" s="21"/>
      <c r="D62" s="21"/>
      <c r="E62" s="22">
        <f t="shared" si="11"/>
        <v>0</v>
      </c>
      <c r="F62" s="22">
        <f t="shared" si="12"/>
        <v>0</v>
      </c>
      <c r="G62" s="22">
        <f t="shared" si="13"/>
        <v>0</v>
      </c>
    </row>
    <row r="63" spans="1:7">
      <c r="A63" s="19" t="s">
        <v>66</v>
      </c>
      <c r="B63" s="20"/>
      <c r="C63" s="21"/>
      <c r="D63" s="21"/>
      <c r="E63" s="22">
        <f t="shared" si="11"/>
        <v>0</v>
      </c>
      <c r="F63" s="22">
        <f t="shared" si="12"/>
        <v>0</v>
      </c>
      <c r="G63" s="22">
        <f t="shared" si="13"/>
        <v>0</v>
      </c>
    </row>
    <row r="64" spans="1:7">
      <c r="A64" s="19" t="s">
        <v>67</v>
      </c>
      <c r="B64" s="20"/>
      <c r="C64" s="21"/>
      <c r="D64" s="21"/>
      <c r="E64" s="22">
        <f t="shared" si="11"/>
        <v>0</v>
      </c>
      <c r="F64" s="22">
        <f t="shared" si="12"/>
        <v>0</v>
      </c>
      <c r="G64" s="22">
        <f t="shared" si="13"/>
        <v>0</v>
      </c>
    </row>
    <row r="65" spans="1:7">
      <c r="A65" s="19" t="s">
        <v>68</v>
      </c>
      <c r="B65" s="20"/>
      <c r="C65" s="21"/>
      <c r="D65" s="21"/>
      <c r="E65" s="22">
        <f t="shared" si="11"/>
        <v>0</v>
      </c>
      <c r="F65" s="22">
        <f t="shared" si="12"/>
        <v>0</v>
      </c>
      <c r="G65" s="22">
        <f t="shared" si="13"/>
        <v>0</v>
      </c>
    </row>
    <row r="66" spans="1:7">
      <c r="A66" s="19" t="s">
        <v>69</v>
      </c>
      <c r="B66" s="20"/>
      <c r="C66" s="21"/>
      <c r="D66" s="21"/>
      <c r="E66" s="22">
        <f t="shared" si="11"/>
        <v>0</v>
      </c>
      <c r="F66" s="22">
        <f t="shared" si="12"/>
        <v>0</v>
      </c>
      <c r="G66" s="22">
        <f t="shared" si="13"/>
        <v>0</v>
      </c>
    </row>
    <row r="67" spans="1:7">
      <c r="A67" s="19" t="s">
        <v>70</v>
      </c>
      <c r="B67" s="20"/>
      <c r="C67" s="21"/>
      <c r="D67" s="21"/>
      <c r="E67" s="22">
        <f t="shared" si="11"/>
        <v>0</v>
      </c>
      <c r="F67" s="22">
        <f t="shared" si="12"/>
        <v>0</v>
      </c>
      <c r="G67" s="22">
        <f t="shared" si="13"/>
        <v>0</v>
      </c>
    </row>
    <row r="68" spans="1:7">
      <c r="A68" s="19" t="s">
        <v>71</v>
      </c>
      <c r="B68" s="20"/>
      <c r="C68" s="21"/>
      <c r="D68" s="21"/>
      <c r="E68" s="22">
        <f t="shared" ref="E68:E78" si="14">B68</f>
        <v>0</v>
      </c>
      <c r="F68" s="22">
        <f t="shared" ref="F68:F78" si="15">C68</f>
        <v>0</v>
      </c>
      <c r="G68" s="22">
        <f t="shared" ref="G68:G78" si="16">D68</f>
        <v>0</v>
      </c>
    </row>
    <row r="69" spans="1:7">
      <c r="A69" s="19" t="s">
        <v>72</v>
      </c>
      <c r="B69" s="20"/>
      <c r="C69" s="21"/>
      <c r="D69" s="21"/>
      <c r="E69" s="22">
        <f t="shared" si="14"/>
        <v>0</v>
      </c>
      <c r="F69" s="22">
        <f t="shared" si="15"/>
        <v>0</v>
      </c>
      <c r="G69" s="22">
        <f t="shared" si="16"/>
        <v>0</v>
      </c>
    </row>
    <row r="70" spans="1:7">
      <c r="A70" s="19" t="s">
        <v>73</v>
      </c>
      <c r="B70" s="20"/>
      <c r="C70" s="21"/>
      <c r="D70" s="21"/>
      <c r="E70" s="22">
        <f t="shared" si="14"/>
        <v>0</v>
      </c>
      <c r="F70" s="22">
        <f t="shared" si="15"/>
        <v>0</v>
      </c>
      <c r="G70" s="22">
        <f t="shared" si="16"/>
        <v>0</v>
      </c>
    </row>
    <row r="71" spans="1:7">
      <c r="A71" s="19" t="s">
        <v>74</v>
      </c>
      <c r="B71" s="20"/>
      <c r="C71" s="21"/>
      <c r="D71" s="21"/>
      <c r="E71" s="22">
        <f t="shared" si="14"/>
        <v>0</v>
      </c>
      <c r="F71" s="22">
        <f t="shared" si="15"/>
        <v>0</v>
      </c>
      <c r="G71" s="22">
        <f t="shared" si="16"/>
        <v>0</v>
      </c>
    </row>
    <row r="72" spans="1:7">
      <c r="A72" s="19" t="s">
        <v>75</v>
      </c>
      <c r="B72" s="20"/>
      <c r="C72" s="21"/>
      <c r="D72" s="21"/>
      <c r="E72" s="22">
        <f t="shared" si="14"/>
        <v>0</v>
      </c>
      <c r="F72" s="22">
        <f t="shared" si="15"/>
        <v>0</v>
      </c>
      <c r="G72" s="22">
        <f t="shared" si="16"/>
        <v>0</v>
      </c>
    </row>
    <row r="73" spans="1:7">
      <c r="A73" s="19" t="s">
        <v>76</v>
      </c>
      <c r="B73" s="20"/>
      <c r="C73" s="21"/>
      <c r="D73" s="21"/>
      <c r="E73" s="22">
        <f t="shared" si="14"/>
        <v>0</v>
      </c>
      <c r="F73" s="22">
        <f t="shared" si="15"/>
        <v>0</v>
      </c>
      <c r="G73" s="22">
        <f t="shared" si="16"/>
        <v>0</v>
      </c>
    </row>
    <row r="74" spans="1:7">
      <c r="A74" s="19" t="s">
        <v>77</v>
      </c>
      <c r="B74" s="20"/>
      <c r="C74" s="21"/>
      <c r="D74" s="21"/>
      <c r="E74" s="22">
        <f t="shared" si="14"/>
        <v>0</v>
      </c>
      <c r="F74" s="22">
        <f t="shared" si="15"/>
        <v>0</v>
      </c>
      <c r="G74" s="22">
        <f t="shared" si="16"/>
        <v>0</v>
      </c>
    </row>
    <row r="75" spans="1:7">
      <c r="A75" s="19" t="s">
        <v>78</v>
      </c>
      <c r="B75" s="20"/>
      <c r="C75" s="21"/>
      <c r="D75" s="21"/>
      <c r="E75" s="22">
        <f t="shared" si="14"/>
        <v>0</v>
      </c>
      <c r="F75" s="22">
        <f t="shared" si="15"/>
        <v>0</v>
      </c>
      <c r="G75" s="22">
        <f t="shared" si="16"/>
        <v>0</v>
      </c>
    </row>
    <row r="76" spans="1:7">
      <c r="A76" s="19" t="s">
        <v>79</v>
      </c>
      <c r="B76" s="20"/>
      <c r="C76" s="21"/>
      <c r="D76" s="21"/>
      <c r="E76" s="22">
        <f t="shared" si="14"/>
        <v>0</v>
      </c>
      <c r="F76" s="22">
        <f t="shared" si="15"/>
        <v>0</v>
      </c>
      <c r="G76" s="22">
        <f t="shared" si="16"/>
        <v>0</v>
      </c>
    </row>
    <row r="77" spans="1:7">
      <c r="A77" s="19" t="s">
        <v>80</v>
      </c>
      <c r="B77" s="20"/>
      <c r="C77" s="21"/>
      <c r="D77" s="21"/>
      <c r="E77" s="22">
        <f t="shared" si="14"/>
        <v>0</v>
      </c>
      <c r="F77" s="22">
        <f t="shared" si="15"/>
        <v>0</v>
      </c>
      <c r="G77" s="22">
        <f t="shared" si="16"/>
        <v>0</v>
      </c>
    </row>
    <row r="78" spans="1:7" ht="29.25">
      <c r="A78" s="19" t="s">
        <v>81</v>
      </c>
      <c r="B78" s="20"/>
      <c r="C78" s="21"/>
      <c r="D78" s="21"/>
      <c r="E78" s="22">
        <f t="shared" si="14"/>
        <v>0</v>
      </c>
      <c r="F78" s="22">
        <f t="shared" si="15"/>
        <v>0</v>
      </c>
      <c r="G78" s="22">
        <f t="shared" si="16"/>
        <v>0</v>
      </c>
    </row>
    <row r="79" spans="1:7">
      <c r="A79" s="68" t="s">
        <v>82</v>
      </c>
      <c r="B79" s="69"/>
      <c r="C79" s="69"/>
      <c r="D79" s="69"/>
      <c r="E79" s="69"/>
      <c r="F79" s="69"/>
      <c r="G79" s="70"/>
    </row>
    <row r="80" spans="1:7" ht="15" customHeight="1">
      <c r="A80" s="19" t="s">
        <v>83</v>
      </c>
      <c r="B80" s="21"/>
      <c r="C80" s="21"/>
      <c r="D80" s="21"/>
      <c r="E80" s="22">
        <f t="shared" si="0"/>
        <v>0</v>
      </c>
      <c r="F80" s="22">
        <f t="shared" ref="F80:F85" si="17">C80</f>
        <v>0</v>
      </c>
      <c r="G80" s="22">
        <f t="shared" ref="G80:G85" si="18">D80</f>
        <v>0</v>
      </c>
    </row>
    <row r="81" spans="1:7">
      <c r="A81" s="19" t="s">
        <v>84</v>
      </c>
      <c r="B81" s="21"/>
      <c r="C81" s="21"/>
      <c r="D81" s="21"/>
      <c r="E81" s="22">
        <f t="shared" si="0"/>
        <v>0</v>
      </c>
      <c r="F81" s="22">
        <f t="shared" si="17"/>
        <v>0</v>
      </c>
      <c r="G81" s="22">
        <f t="shared" si="18"/>
        <v>0</v>
      </c>
    </row>
    <row r="82" spans="1:7">
      <c r="A82" s="19" t="s">
        <v>85</v>
      </c>
      <c r="B82" s="21"/>
      <c r="C82" s="21"/>
      <c r="D82" s="21"/>
      <c r="E82" s="22">
        <f t="shared" si="0"/>
        <v>0</v>
      </c>
      <c r="F82" s="22">
        <f t="shared" si="17"/>
        <v>0</v>
      </c>
      <c r="G82" s="22">
        <f t="shared" si="18"/>
        <v>0</v>
      </c>
    </row>
    <row r="83" spans="1:7">
      <c r="A83" s="19" t="s">
        <v>86</v>
      </c>
      <c r="B83" s="21"/>
      <c r="C83" s="21"/>
      <c r="D83" s="21"/>
      <c r="E83" s="22">
        <f t="shared" si="0"/>
        <v>0</v>
      </c>
      <c r="F83" s="22">
        <f t="shared" si="17"/>
        <v>0</v>
      </c>
      <c r="G83" s="22">
        <f t="shared" si="18"/>
        <v>0</v>
      </c>
    </row>
    <row r="84" spans="1:7">
      <c r="A84" s="19" t="s">
        <v>87</v>
      </c>
      <c r="B84" s="24"/>
      <c r="C84" s="24"/>
      <c r="D84" s="24"/>
      <c r="E84" s="22">
        <f t="shared" ref="E84" si="19">B84</f>
        <v>0</v>
      </c>
      <c r="F84" s="22">
        <f t="shared" ref="F84" si="20">C84</f>
        <v>0</v>
      </c>
      <c r="G84" s="22">
        <f t="shared" ref="G84" si="21">D84</f>
        <v>0</v>
      </c>
    </row>
    <row r="85" spans="1:7">
      <c r="A85" s="19" t="s">
        <v>88</v>
      </c>
      <c r="B85" s="24"/>
      <c r="C85" s="24"/>
      <c r="D85" s="24"/>
      <c r="E85" s="25">
        <f t="shared" si="0"/>
        <v>0</v>
      </c>
      <c r="F85" s="25">
        <f t="shared" si="17"/>
        <v>0</v>
      </c>
      <c r="G85" s="25">
        <f t="shared" si="18"/>
        <v>0</v>
      </c>
    </row>
    <row r="86" spans="1:7">
      <c r="A86" s="8" t="s">
        <v>89</v>
      </c>
      <c r="B86" s="4">
        <f>COUNTIF(B$13:B$18, "yes") + COUNTIF(B$45:B$67, "yes") + COUNTIF(B$80:B$85, "yes")</f>
        <v>0</v>
      </c>
      <c r="C86" s="4">
        <f>COUNTIF(C$13:C$18, "yes") + COUNTIF(C$45:C$67, "yes") + COUNTIF(C$80:C$85, "yes")</f>
        <v>0</v>
      </c>
      <c r="D86" s="4">
        <f>COUNTIF(D$13:D$18, "yes") + COUNTIF(D$45:D$67, "yes") + COUNTIF(D$80:D$85, "yes")</f>
        <v>0</v>
      </c>
      <c r="E86" s="4">
        <f>COUNTIF(B$13:E$18, "yes") + COUNTIF(E$45:E$67, "yes") + COUNTIF(E$80:E$85, "yes")</f>
        <v>0</v>
      </c>
      <c r="F86" s="4">
        <f>COUNTIF(F$13:F$18, "yes") + COUNTIF(F$45:F$67, "yes") + COUNTIF(F$80:F$85, "yes")</f>
        <v>0</v>
      </c>
      <c r="G86" s="4">
        <f>COUNTIF(G$13:G$18, "yes") + COUNTIF(G$45:G$67, "yes") + COUNTIF(G$80:G$85, "yes")</f>
        <v>0</v>
      </c>
    </row>
    <row r="87" spans="1:7">
      <c r="A87" s="4" t="s">
        <v>90</v>
      </c>
      <c r="B87" s="5" t="e">
        <f>B86/($B$86+$C$86+$D$86)</f>
        <v>#DIV/0!</v>
      </c>
      <c r="C87" s="5" t="e">
        <f t="shared" ref="C87:G87" si="22">C86/($B$86+$C$86+$D$86)</f>
        <v>#DIV/0!</v>
      </c>
      <c r="D87" s="5" t="e">
        <f t="shared" si="22"/>
        <v>#DIV/0!</v>
      </c>
      <c r="E87" s="5" t="e">
        <f t="shared" si="22"/>
        <v>#DIV/0!</v>
      </c>
      <c r="F87" s="5" t="e">
        <f t="shared" si="22"/>
        <v>#DIV/0!</v>
      </c>
      <c r="G87" s="5" t="e">
        <f t="shared" si="22"/>
        <v>#DIV/0!</v>
      </c>
    </row>
    <row r="88" spans="1:7">
      <c r="B88" s="1"/>
      <c r="C88" s="1"/>
      <c r="D88" s="1"/>
      <c r="E88" s="1"/>
      <c r="F88" s="1"/>
      <c r="G88" s="1"/>
    </row>
    <row r="89" spans="1:7">
      <c r="A89" s="27" t="s">
        <v>91</v>
      </c>
      <c r="B89" s="6"/>
      <c r="C89" s="6"/>
      <c r="D89" s="6"/>
      <c r="E89" s="26" t="e">
        <f>IF(E87&gt;=10%, "Reduction required", "No reduction required")</f>
        <v>#DIV/0!</v>
      </c>
      <c r="F89" s="26" t="e">
        <f>IF(F87&gt;=20%, "Reduction required", "No reduction required")</f>
        <v>#DIV/0!</v>
      </c>
      <c r="G89" s="7"/>
    </row>
    <row r="90" spans="1:7">
      <c r="A90" s="1"/>
    </row>
    <row r="91" spans="1:7" ht="17.25" customHeight="1">
      <c r="A91" s="47" t="s">
        <v>92</v>
      </c>
      <c r="B91" s="49" t="s">
        <v>93</v>
      </c>
      <c r="C91" s="50"/>
      <c r="D91" s="50"/>
      <c r="E91" s="50"/>
      <c r="F91" s="50"/>
      <c r="G91" s="51"/>
    </row>
    <row r="92" spans="1:7">
      <c r="A92" s="48"/>
      <c r="B92" s="52" t="s">
        <v>94</v>
      </c>
      <c r="C92" s="53"/>
      <c r="D92" s="53"/>
      <c r="E92" s="53"/>
      <c r="F92" s="53"/>
      <c r="G92" s="54"/>
    </row>
    <row r="93" spans="1:7">
      <c r="A93" s="58"/>
      <c r="B93" s="55"/>
      <c r="C93" s="56"/>
      <c r="D93" s="56"/>
      <c r="E93" s="56"/>
      <c r="F93" s="56"/>
      <c r="G93" s="57"/>
    </row>
    <row r="94" spans="1:7">
      <c r="A94" s="59"/>
      <c r="B94" s="28"/>
      <c r="C94" s="11"/>
      <c r="D94" s="11"/>
      <c r="E94" s="11"/>
      <c r="F94" s="11"/>
      <c r="G94" s="29"/>
    </row>
    <row r="95" spans="1:7">
      <c r="A95" s="60"/>
      <c r="B95" s="61" t="s">
        <v>95</v>
      </c>
      <c r="C95" s="61"/>
      <c r="D95" s="30">
        <f>ROUNDUP(18*4.3,0)</f>
        <v>78</v>
      </c>
      <c r="E95" s="11"/>
      <c r="F95" s="30" t="s">
        <v>96</v>
      </c>
      <c r="G95" s="31">
        <v>11000</v>
      </c>
    </row>
    <row r="96" spans="1:7" ht="15" customHeight="1">
      <c r="A96" s="71" t="s">
        <v>97</v>
      </c>
      <c r="B96" s="61" t="s">
        <v>98</v>
      </c>
      <c r="C96" s="61"/>
      <c r="D96" s="30">
        <v>326</v>
      </c>
      <c r="E96" s="11"/>
      <c r="F96" s="30" t="s">
        <v>99</v>
      </c>
      <c r="G96" s="31">
        <f>ROUNDDOWN((G95-(G95*50%))*(D98/D96),0)</f>
        <v>0</v>
      </c>
    </row>
    <row r="97" spans="1:7">
      <c r="A97" s="48"/>
      <c r="B97" s="72" t="s">
        <v>100</v>
      </c>
      <c r="C97" s="72"/>
      <c r="D97" s="32"/>
      <c r="E97" s="11"/>
      <c r="F97" s="11"/>
      <c r="G97" s="33"/>
    </row>
    <row r="98" spans="1:7">
      <c r="A98" s="73"/>
      <c r="B98" s="76" t="s">
        <v>101</v>
      </c>
      <c r="C98" s="77"/>
      <c r="D98" s="35"/>
      <c r="E98" s="11"/>
      <c r="F98" s="34" t="s">
        <v>102</v>
      </c>
      <c r="G98" s="31">
        <f>G95-G96</f>
        <v>11000</v>
      </c>
    </row>
    <row r="99" spans="1:7">
      <c r="A99" s="74"/>
      <c r="B99" s="11"/>
      <c r="C99" s="11"/>
      <c r="D99" s="11"/>
      <c r="E99" s="11"/>
      <c r="F99" s="11"/>
      <c r="G99" s="36"/>
    </row>
    <row r="100" spans="1:7">
      <c r="A100" s="75"/>
      <c r="B100" s="37"/>
      <c r="C100" s="37"/>
      <c r="D100" s="37"/>
      <c r="E100" s="37"/>
      <c r="F100" s="37"/>
      <c r="G100" s="38"/>
    </row>
    <row r="101" spans="1:7">
      <c r="B101" s="11"/>
      <c r="C101" s="11"/>
      <c r="D101" s="11"/>
      <c r="E101" s="11"/>
      <c r="F101" s="11"/>
      <c r="G101" s="11"/>
    </row>
    <row r="102" spans="1:7">
      <c r="B102" s="39" t="s">
        <v>103</v>
      </c>
      <c r="C102" s="40"/>
      <c r="D102" s="40"/>
      <c r="E102" s="40"/>
      <c r="F102" s="39" t="s">
        <v>104</v>
      </c>
      <c r="G102" s="40"/>
    </row>
    <row r="103" spans="1:7">
      <c r="A103" s="3"/>
      <c r="B103" s="39"/>
      <c r="C103" s="40"/>
      <c r="D103" s="40"/>
      <c r="E103" s="40"/>
      <c r="F103" s="39"/>
      <c r="G103" s="40"/>
    </row>
    <row r="104" spans="1:7">
      <c r="A104" s="3"/>
      <c r="B104" s="39" t="s">
        <v>105</v>
      </c>
      <c r="C104" s="41"/>
      <c r="D104" s="41"/>
      <c r="E104" s="41"/>
      <c r="F104" s="39" t="s">
        <v>104</v>
      </c>
      <c r="G104" s="42"/>
    </row>
    <row r="105" spans="1:7">
      <c r="A105" s="3"/>
      <c r="B105" s="39"/>
      <c r="C105" s="41"/>
      <c r="D105" s="41"/>
      <c r="E105" s="41"/>
      <c r="F105" s="39"/>
      <c r="G105" s="43"/>
    </row>
    <row r="106" spans="1:7">
      <c r="B106" s="11"/>
      <c r="C106" s="11"/>
      <c r="D106" s="11"/>
      <c r="E106" s="11"/>
      <c r="F106" s="11"/>
      <c r="G106" s="11"/>
    </row>
  </sheetData>
  <mergeCells count="25">
    <mergeCell ref="A96:A97"/>
    <mergeCell ref="B96:C96"/>
    <mergeCell ref="B97:C97"/>
    <mergeCell ref="A98:A100"/>
    <mergeCell ref="B98:C98"/>
    <mergeCell ref="F1:G1"/>
    <mergeCell ref="F2:G2"/>
    <mergeCell ref="A9:G9"/>
    <mergeCell ref="A91:A92"/>
    <mergeCell ref="B91:G91"/>
    <mergeCell ref="B92:G93"/>
    <mergeCell ref="A93:A95"/>
    <mergeCell ref="B95:C95"/>
    <mergeCell ref="B11:D11"/>
    <mergeCell ref="E11:G11"/>
    <mergeCell ref="A44:G44"/>
    <mergeCell ref="A79:G79"/>
    <mergeCell ref="B102:B103"/>
    <mergeCell ref="C102:E103"/>
    <mergeCell ref="F102:F103"/>
    <mergeCell ref="G102:G103"/>
    <mergeCell ref="B104:B105"/>
    <mergeCell ref="C104:E105"/>
    <mergeCell ref="F104:F105"/>
    <mergeCell ref="G104:G105"/>
  </mergeCells>
  <dataValidations count="1">
    <dataValidation allowBlank="1" showInputMessage="1" showErrorMessage="1" sqref="B86:G88 E13:G43 E45:G78 E80:G85" xr:uid="{42069D2D-D53B-472A-98F7-7FB647E33C05}"/>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2DBB117A-291C-430A-9D8F-6BDC034ED0C3}">
          <x14:formula1>
            <xm:f>'Data Look Up'!$A$1:$A$2</xm:f>
          </x14:formula1>
          <xm:sqref>B7 B13:D43 B80:D85 B45:D78</xm:sqref>
        </x14:dataValidation>
        <x14:dataValidation type="list" allowBlank="1" showInputMessage="1" showErrorMessage="1" xr:uid="{6D161D53-8589-4F3A-AC7A-D24C702BE395}">
          <x14:formula1>
            <xm:f>'Data Look Up'!$C$1:$C$12</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E06B1-28A0-43E5-B24B-D28C3FFB6CE5}">
  <dimension ref="A1:C12"/>
  <sheetViews>
    <sheetView workbookViewId="0">
      <selection activeCell="C13" sqref="C13"/>
    </sheetView>
  </sheetViews>
  <sheetFormatPr defaultRowHeight="15"/>
  <sheetData>
    <row r="1" spans="1:3">
      <c r="A1" t="s">
        <v>106</v>
      </c>
      <c r="C1" t="s">
        <v>107</v>
      </c>
    </row>
    <row r="2" spans="1:3">
      <c r="A2" t="s">
        <v>108</v>
      </c>
      <c r="C2" s="2">
        <v>1</v>
      </c>
    </row>
    <row r="3" spans="1:3">
      <c r="C3" s="2">
        <v>2</v>
      </c>
    </row>
    <row r="4" spans="1:3">
      <c r="C4" s="2">
        <v>3</v>
      </c>
    </row>
    <row r="5" spans="1:3">
      <c r="C5" s="2">
        <v>4</v>
      </c>
    </row>
    <row r="6" spans="1:3">
      <c r="C6" s="2">
        <v>5</v>
      </c>
    </row>
    <row r="7" spans="1:3">
      <c r="C7" s="2">
        <v>6</v>
      </c>
    </row>
    <row r="8" spans="1:3">
      <c r="C8" s="2">
        <v>7</v>
      </c>
    </row>
    <row r="9" spans="1:3">
      <c r="C9" s="2">
        <v>8</v>
      </c>
    </row>
    <row r="10" spans="1:3">
      <c r="C10" s="2">
        <v>9</v>
      </c>
    </row>
    <row r="11" spans="1:3">
      <c r="C11" s="2">
        <v>10</v>
      </c>
    </row>
    <row r="12" spans="1:3">
      <c r="C12" s="2" t="s">
        <v>109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0D54B39C604B443B4F7BCF05D2107E8" ma:contentTypeVersion="6" ma:contentTypeDescription="Create a new document." ma:contentTypeScope="" ma:versionID="ad3637d7f8cb9c1c5cbc200a31412aa5">
  <xsd:schema xmlns:xsd="http://www.w3.org/2001/XMLSchema" xmlns:xs="http://www.w3.org/2001/XMLSchema" xmlns:p="http://schemas.microsoft.com/office/2006/metadata/properties" xmlns:ns2="a5b636a4-e914-4a7b-aedd-dbc9638d2a49" xmlns:ns3="105f32bb-53f0-478e-953d-d89a77faf182" targetNamespace="http://schemas.microsoft.com/office/2006/metadata/properties" ma:root="true" ma:fieldsID="1044127568881a2fa02a1078c517e548" ns2:_="" ns3:_="">
    <xsd:import namespace="a5b636a4-e914-4a7b-aedd-dbc9638d2a49"/>
    <xsd:import namespace="105f32bb-53f0-478e-953d-d89a77faf18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b636a4-e914-4a7b-aedd-dbc9638d2a4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05f32bb-53f0-478e-953d-d89a77faf18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3581E90-770E-4DCA-9C43-9D31FBEC63BE}"/>
</file>

<file path=customXml/itemProps2.xml><?xml version="1.0" encoding="utf-8"?>
<ds:datastoreItem xmlns:ds="http://schemas.openxmlformats.org/officeDocument/2006/customXml" ds:itemID="{5D03CBEC-68A5-4E4C-AE55-8C546FDB655F}"/>
</file>

<file path=customXml/itemProps3.xml><?xml version="1.0" encoding="utf-8"?>
<ds:datastoreItem xmlns:ds="http://schemas.openxmlformats.org/officeDocument/2006/customXml" ds:itemID="{80C2E65B-FA11-4CA7-A461-EDFC2FFADC4A}"/>
</file>

<file path=docProps/app.xml><?xml version="1.0" encoding="utf-8"?>
<Properties xmlns="http://schemas.openxmlformats.org/officeDocument/2006/extended-properties" xmlns:vt="http://schemas.openxmlformats.org/officeDocument/2006/docPropsVTypes">
  <Application>Microsoft Excel Online</Application>
  <Manager/>
  <Company>Dudley College of Technology</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Rachel Corns</dc:creator>
  <cp:keywords/>
  <dc:description/>
  <cp:lastModifiedBy>Rachael McCartney</cp:lastModifiedBy>
  <cp:revision/>
  <dcterms:created xsi:type="dcterms:W3CDTF">2025-08-04T09:15:54Z</dcterms:created>
  <dcterms:modified xsi:type="dcterms:W3CDTF">2025-09-17T15:28:49Z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0x01010000D54B39C604B443B4F7BCF05D2107E8</vt:lpwstr>
  </property>
</Properties>
</file>