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03"/>
  <workbookPr/>
  <mc:AlternateContent xmlns:mc="http://schemas.openxmlformats.org/markup-compatibility/2006">
    <mc:Choice Requires="x15">
      <x15ac:absPath xmlns:x15ac="http://schemas.microsoft.com/office/spreadsheetml/2010/11/ac" url="https://dudleycollegeoftech.sharepoint.com/teams/AppsInitialassessment/Shared Documents/4) 25_26 Skills Scan/"/>
    </mc:Choice>
  </mc:AlternateContent>
  <xr:revisionPtr revIDLastSave="220" documentId="8_{9E4F9069-0AB0-4D4C-9FBA-E9F4AD14A3E9}" xr6:coauthVersionLast="47" xr6:coauthVersionMax="47" xr10:uidLastSave="{E9CC3293-7EBA-4BD6-8D41-6D00B9C80D6E}"/>
  <bookViews>
    <workbookView xWindow="28680" yWindow="-120" windowWidth="29040" windowHeight="15720" xr2:uid="{BA213915-FA79-41AF-BE8A-E342D5F3A71D}"/>
  </bookViews>
  <sheets>
    <sheet name="Skills Scan" sheetId="1" r:id="rId1"/>
    <sheet name="Data Look Up"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78" i="1" l="1"/>
  <c r="G79" i="1"/>
  <c r="G81" i="1" s="1"/>
  <c r="C7" i="1"/>
  <c r="C3" i="1"/>
  <c r="E37" i="1"/>
  <c r="F37" i="1"/>
  <c r="G37" i="1"/>
  <c r="E39" i="1"/>
  <c r="F39" i="1"/>
  <c r="G39" i="1"/>
  <c r="E40" i="1"/>
  <c r="F40" i="1"/>
  <c r="G40" i="1"/>
  <c r="E41" i="1"/>
  <c r="F41" i="1"/>
  <c r="G41" i="1"/>
  <c r="E42" i="1"/>
  <c r="F42" i="1"/>
  <c r="G42" i="1"/>
  <c r="E44" i="1"/>
  <c r="F44" i="1"/>
  <c r="G44" i="1"/>
  <c r="E46" i="1"/>
  <c r="F46" i="1"/>
  <c r="G46" i="1"/>
  <c r="D69" i="1"/>
  <c r="C69" i="1"/>
  <c r="B69" i="1"/>
  <c r="C70" i="1"/>
  <c r="E54" i="1"/>
  <c r="F54" i="1"/>
  <c r="G54" i="1"/>
  <c r="E55" i="1"/>
  <c r="F55" i="1"/>
  <c r="G55" i="1"/>
  <c r="E57" i="1"/>
  <c r="F57" i="1"/>
  <c r="G57" i="1"/>
  <c r="E59" i="1"/>
  <c r="F59" i="1"/>
  <c r="G59" i="1"/>
  <c r="E60" i="1"/>
  <c r="F60" i="1"/>
  <c r="G60" i="1"/>
  <c r="E62" i="1"/>
  <c r="F62" i="1"/>
  <c r="G62" i="1"/>
  <c r="E63" i="1"/>
  <c r="F63" i="1"/>
  <c r="G63" i="1"/>
  <c r="E14" i="1"/>
  <c r="F14" i="1"/>
  <c r="G14" i="1"/>
  <c r="E15" i="1"/>
  <c r="F15" i="1"/>
  <c r="G15" i="1"/>
  <c r="E16" i="1"/>
  <c r="F16" i="1"/>
  <c r="G16" i="1"/>
  <c r="E18" i="1"/>
  <c r="F18" i="1"/>
  <c r="G18" i="1"/>
  <c r="E19" i="1"/>
  <c r="F19" i="1"/>
  <c r="G19" i="1"/>
  <c r="E20" i="1"/>
  <c r="F20" i="1"/>
  <c r="G20" i="1"/>
  <c r="E22" i="1"/>
  <c r="F22" i="1"/>
  <c r="G22" i="1"/>
  <c r="E23" i="1"/>
  <c r="F23" i="1"/>
  <c r="G23" i="1"/>
  <c r="F65" i="1"/>
  <c r="G65" i="1"/>
  <c r="F67" i="1"/>
  <c r="G67" i="1"/>
  <c r="F68" i="1"/>
  <c r="G68" i="1"/>
  <c r="E65" i="1"/>
  <c r="E67" i="1"/>
  <c r="E68" i="1"/>
  <c r="F25" i="1"/>
  <c r="G25" i="1"/>
  <c r="F26" i="1"/>
  <c r="G26" i="1"/>
  <c r="F28" i="1"/>
  <c r="G28" i="1"/>
  <c r="F29" i="1"/>
  <c r="G29" i="1"/>
  <c r="F31" i="1"/>
  <c r="G31" i="1"/>
  <c r="F32" i="1"/>
  <c r="G32" i="1"/>
  <c r="F34" i="1"/>
  <c r="G34" i="1"/>
  <c r="E25" i="1"/>
  <c r="E26" i="1"/>
  <c r="E28" i="1"/>
  <c r="E29" i="1"/>
  <c r="E31" i="1"/>
  <c r="E32" i="1"/>
  <c r="E34" i="1"/>
  <c r="F48" i="1"/>
  <c r="G48" i="1"/>
  <c r="F49" i="1"/>
  <c r="G49" i="1"/>
  <c r="F50" i="1"/>
  <c r="G50" i="1"/>
  <c r="F51" i="1"/>
  <c r="G51" i="1"/>
  <c r="E48" i="1"/>
  <c r="E49" i="1"/>
  <c r="E50" i="1"/>
  <c r="E51" i="1"/>
  <c r="B70" i="1"/>
  <c r="G69" i="1" l="1"/>
  <c r="E69" i="1"/>
  <c r="F69" i="1"/>
  <c r="G70" i="1"/>
  <c r="F70" i="1"/>
  <c r="F72" i="1" s="1"/>
  <c r="D70" i="1"/>
  <c r="E70" i="1"/>
  <c r="E72" i="1" s="1"/>
</calcChain>
</file>

<file path=xl/sharedStrings.xml><?xml version="1.0" encoding="utf-8"?>
<sst xmlns="http://schemas.openxmlformats.org/spreadsheetml/2006/main" count="97" uniqueCount="93">
  <si>
    <t>Apprentice name</t>
  </si>
  <si>
    <t>Employer &amp; Apprentice to complete</t>
  </si>
  <si>
    <t>Job title:</t>
  </si>
  <si>
    <t>Assessor to complete</t>
  </si>
  <si>
    <t>Length of service in current role (in years)</t>
  </si>
  <si>
    <t xml:space="preserve">Employer name completing with apprentice </t>
  </si>
  <si>
    <t>Company Name</t>
  </si>
  <si>
    <t>Does the apprentice have prior learning or qualifications that are linked to any of the knowledge, skills and behaviours in the Apprenticeship Standard</t>
  </si>
  <si>
    <r>
      <t xml:space="preserve">To support the successful completion of an apprenticeship, a skills scan must be carried out prior to enrolment jointly by the apprentice and their employer. This process is essential for identifying the apprentice’s current level of competence across the required skills, knowledge, and behaviours outlined in the apprenticeship standard. Transparency in completing the skills scan is crucial, as it helps to accurately determine the apprentice’s starting point and ensures that any gaps in competence are clearly identified. This enables the development of a tailored learning plan that supports meaningful progress throughout the apprenticeship journey.
Against each criteria insert "yes" in the relevant column if Knowledge, Skills and Behaviours require training to meet the standard requirements. This must be assessed at the appropriate level for the level of the apprenticeship standard (e.g. if an apprentice is competent on previous Level 3 and now enrolling to Level 4, then further training will be required to be competent at the new level. You must only insert Yes into one box per criteria.
Upon completion and return from the Employer &amp; Apprentice, scores and comments will be reviewed by the Assessor against the training plan.
</t>
    </r>
    <r>
      <rPr>
        <b/>
        <sz val="11"/>
        <color rgb="FF000000"/>
        <rFont val="Aptos Narrow"/>
        <scheme val="minor"/>
      </rPr>
      <t>Disclaimer</t>
    </r>
    <r>
      <rPr>
        <sz val="11"/>
        <color rgb="FF000000"/>
        <rFont val="Aptos Narrow"/>
        <scheme val="minor"/>
      </rPr>
      <t>: The apprentice must be employed in a job role that enables them to achieve all the knowledge, skills, and behaviours set out in the apprenticeship standard. Without this alignment, the apprentice will not be able to successfully meet the requirements of the programme.</t>
    </r>
  </si>
  <si>
    <t>Customer service practitioner - Level 2 (ST0072) Version 1.1</t>
  </si>
  <si>
    <t xml:space="preserve">Employer and Apprentice Rating </t>
  </si>
  <si>
    <t>Assessor Verification</t>
  </si>
  <si>
    <t>Knowledge</t>
  </si>
  <si>
    <t>No Training Required</t>
  </si>
  <si>
    <t>Part Training required</t>
  </si>
  <si>
    <t>Full Training required</t>
  </si>
  <si>
    <t>Knowing your customers </t>
  </si>
  <si>
    <t>1. Understand who customers are.</t>
  </si>
  <si>
    <t>2. Understand the difference between internal and external customers.</t>
  </si>
  <si>
    <t>3. Understand the different needs and priorities of your customers and the best way to manage their expectations, recognising and knowing how to adapt style to be highly effective.</t>
  </si>
  <si>
    <t>Understanding the organisation</t>
  </si>
  <si>
    <t>1. Know the purpose of the business and what ‘brand promise' means</t>
  </si>
  <si>
    <t>2. Know your organisation’s core values and how they link to the service culture.</t>
  </si>
  <si>
    <t>3. Know the internal policies and procedures, including any complaints processes and digital media policies that are relevant to you and your organisation.</t>
  </si>
  <si>
    <t>Meeting regulations and legislation</t>
  </si>
  <si>
    <t>1. Know the appropriate legislation and regulatory requirements that affect your business.</t>
  </si>
  <si>
    <t>2. Know your responsibility in relation to this and how to apply it when delivering service.</t>
  </si>
  <si>
    <t>Systems and resources</t>
  </si>
  <si>
    <t>1. Know how to use systems, equipment and technology to meet the needs of your customers.</t>
  </si>
  <si>
    <t>2. Understand types of measurement and evaluation tools available to monitor customer service levels.</t>
  </si>
  <si>
    <t>Your role and responsibility</t>
  </si>
  <si>
    <t>1. Understand your role and responsibility within your organisation and the impact of your actions on others.</t>
  </si>
  <si>
    <t>2. Know the targets and goals you need to deliver against.</t>
  </si>
  <si>
    <t>Customer experience</t>
  </si>
  <si>
    <t>1. Understand how establishing the facts enable you to create a customer focused experience and appropriate response.</t>
  </si>
  <si>
    <t>2. Understand how to build trust with a customer and why this is important.</t>
  </si>
  <si>
    <t>Product and service knowledge</t>
  </si>
  <si>
    <t>1. Understand the products or services that are available from your organisation and keep up-to-date.</t>
  </si>
  <si>
    <t xml:space="preserve">Skills </t>
  </si>
  <si>
    <t>Interpersonal skills</t>
  </si>
  <si>
    <t>1. Use a range of questioning skills, including listening and responding in a way that builds rapport, determines customer needs and expectations and achieves positive engagement and delivery.</t>
  </si>
  <si>
    <t>Communication</t>
  </si>
  <si>
    <t>1. Depending on your job role and work environment:</t>
  </si>
  <si>
    <t>2. Use appropriate verbal and non-verbal communication skills, along with summarising language during face-to-face communications; and/or</t>
  </si>
  <si>
    <t>3. Use appropriate communication skills, along with reinforcement techniques (to confirm understanding) during non-facing customer interactions.</t>
  </si>
  <si>
    <t>4. Use an appropriate ‘tone of voice’ in all communications, including written and digital, that reflect the organisation’s brand.</t>
  </si>
  <si>
    <t>Influencing skills</t>
  </si>
  <si>
    <t>1. Provide clear explanations and offer options in order to help customers make choices that are mutually beneficial to both the customer and your organisation.</t>
  </si>
  <si>
    <t>Personal organisation</t>
  </si>
  <si>
    <t>1. Be able to organise yourself, prioritise your own workload/activity and work to meet deadlines.</t>
  </si>
  <si>
    <t>Dealing with customer conflict and challenge</t>
  </si>
  <si>
    <t>1. Demonstrate patience and calmness.</t>
  </si>
  <si>
    <t>2. Show you understand the customer’s point of view.</t>
  </si>
  <si>
    <t>3. Use appropriate sign-posting or resolution to meet your customers needs and manage expectations.</t>
  </si>
  <si>
    <t>4. Maintain informative communication during service recovery.</t>
  </si>
  <si>
    <t>Behaviours</t>
  </si>
  <si>
    <t>Developing self</t>
  </si>
  <si>
    <t>1. Take ownership for keeping your service knowledge and skills up-to-date.</t>
  </si>
  <si>
    <t>2. Consider personal goals and propose development that would help achieve them.</t>
  </si>
  <si>
    <t>Being open to feedback</t>
  </si>
  <si>
    <t>1. Act on and seek feedback from others to develop or maintain personal service skills and knowledge.</t>
  </si>
  <si>
    <t>Team working</t>
  </si>
  <si>
    <t>1. Frequently and consistently communicate and work with others in the interest of helping customers efficiently.</t>
  </si>
  <si>
    <t>2. Share personal learning and case studies with others, presenting recommendations, and improvement to support good practice.</t>
  </si>
  <si>
    <t>Equality – treating all customers as individuals</t>
  </si>
  <si>
    <t>1. Treat customers as individuals to provide a personalised customer service experience.</t>
  </si>
  <si>
    <t>2. Uphold the organisations core values and service culture through your actions.</t>
  </si>
  <si>
    <t>Presentation – dress code, professional language</t>
  </si>
  <si>
    <t>1. Demonstrate personal pride in the job through appropriate dress and positive and confident language.</t>
  </si>
  <si>
    <t>“Right first time”</t>
  </si>
  <si>
    <t>1. Use communication behaviours that establish clearly what each customer requires and manage their expectations.</t>
  </si>
  <si>
    <t>2. Take ownership from the first contact and then take responsibility for fulfilling your promise.</t>
  </si>
  <si>
    <t xml:space="preserve">Total </t>
  </si>
  <si>
    <t>Percentage (%)</t>
  </si>
  <si>
    <t>Reduction indicator</t>
  </si>
  <si>
    <r>
      <rPr>
        <b/>
        <sz val="11"/>
        <color rgb="FF000000"/>
        <rFont val="Aptos Narrow"/>
        <scheme val="minor"/>
      </rPr>
      <t xml:space="preserve">Employer &amp; Apprentice - Summary Statement
</t>
    </r>
    <r>
      <rPr>
        <sz val="10"/>
        <color rgb="FF000000"/>
        <rFont val="Aptos Narrow"/>
        <scheme val="minor"/>
      </rPr>
      <t>Include any skills or qualifications that have already been achieved which have informed your responces to the KSBs above.</t>
    </r>
  </si>
  <si>
    <t>Assessor - Reduction</t>
  </si>
  <si>
    <t xml:space="preserve">Based on the assessment of prior knowledge above, please complete the number of training weeks and OTJT hours the standard will be reduced by. This will adjust price as required. If no reduction is required, insert 0. </t>
  </si>
  <si>
    <t>Full training duration (wks):</t>
  </si>
  <si>
    <t>Full Funding:</t>
  </si>
  <si>
    <r>
      <rPr>
        <b/>
        <sz val="11"/>
        <color rgb="FF000000"/>
        <rFont val="Aptos Narrow"/>
        <scheme val="minor"/>
      </rPr>
      <t xml:space="preserve">Assessor - Summary Statement
</t>
    </r>
    <r>
      <rPr>
        <sz val="10"/>
        <color rgb="FF000000"/>
        <rFont val="Aptos Narrow"/>
        <scheme val="minor"/>
      </rPr>
      <t>Summary of review of KSB. Include reasons for adjustment or if prior experience doesn't meet apprenticeship standard level.</t>
    </r>
  </si>
  <si>
    <t>Full training duration (OTJT hrs):</t>
  </si>
  <si>
    <t>Reduction:</t>
  </si>
  <si>
    <t>Reduction in weeks required:</t>
  </si>
  <si>
    <t>Reduction in hours required:</t>
  </si>
  <si>
    <t>TNP</t>
  </si>
  <si>
    <t>Signed Employer:</t>
  </si>
  <si>
    <t>Date:</t>
  </si>
  <si>
    <t>Signed Assessor:</t>
  </si>
  <si>
    <t>Yes</t>
  </si>
  <si>
    <t>Less than 1</t>
  </si>
  <si>
    <t>No</t>
  </si>
  <si>
    <t>more than 10 years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</si>
</sst>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164" formatCode="0.0%"/>
  </numFmts>
  <fonts count="8">
    <font>
      <sz val="11"/>
      <color theme="1"/>
      <name val="Aptos Narrow"/>
      <family val="2"/>
      <scheme val="minor"/>
    </font>
    <font>
      <sz val="11"/>
      <color theme="1"/>
      <name val="Aptos Narrow"/>
      <scheme val="minor"/>
    </font>
    <font>
      <sz val="11"/>
      <color rgb="FF000000"/>
      <name val="Aptos Narrow"/>
      <scheme val="minor"/>
    </font>
    <font>
      <b/>
      <sz val="11"/>
      <color theme="1"/>
      <name val="Aptos Narrow"/>
      <scheme val="minor"/>
    </font>
    <font>
      <b/>
      <sz val="11"/>
      <color rgb="FF000000"/>
      <name val="Aptos Narrow"/>
      <scheme val="minor"/>
    </font>
    <font>
      <b/>
      <sz val="14"/>
      <color rgb="FF0070C0"/>
      <name val="Aptos Narrow"/>
      <scheme val="minor"/>
    </font>
    <font>
      <b/>
      <sz val="11"/>
      <color theme="1"/>
      <name val="Aptos Narrow"/>
      <family val="2"/>
      <scheme val="minor"/>
    </font>
    <font>
      <sz val="10"/>
      <color rgb="FF000000"/>
      <name val="Aptos Narrow"/>
      <scheme val="minor"/>
    </font>
  </fonts>
  <fills count="8">
    <fill>
      <patternFill patternType="none"/>
    </fill>
    <fill>
      <patternFill patternType="gray125"/>
    </fill>
    <fill>
      <patternFill patternType="solid">
        <fgColor theme="0" tint="-0.14999847407452621"/>
        <bgColor indexed="64"/>
      </patternFill>
    </fill>
    <fill>
      <patternFill patternType="solid">
        <fgColor theme="3" tint="0.89999084444715716"/>
        <bgColor indexed="64"/>
      </patternFill>
    </fill>
    <fill>
      <patternFill patternType="solid">
        <fgColor theme="9" tint="0.79998168889431442"/>
        <bgColor indexed="64"/>
      </patternFill>
    </fill>
    <fill>
      <patternFill patternType="solid">
        <fgColor rgb="FFFFFFFF"/>
        <bgColor indexed="64"/>
      </patternFill>
    </fill>
    <fill>
      <patternFill patternType="solid">
        <fgColor theme="0" tint="-4.9989318521683403E-2"/>
        <bgColor indexed="64"/>
      </patternFill>
    </fill>
    <fill>
      <patternFill patternType="solid">
        <fgColor theme="2" tint="-9.9978637043366805E-2"/>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rgb="FF000000"/>
      </left>
      <right style="thin">
        <color rgb="FF000000"/>
      </right>
      <top style="thin">
        <color rgb="FF000000"/>
      </top>
      <bottom style="thin">
        <color rgb="FF000000"/>
      </bottom>
      <diagonal/>
    </border>
    <border>
      <left/>
      <right style="thin">
        <color indexed="64"/>
      </right>
      <top style="thin">
        <color indexed="64"/>
      </top>
      <bottom style="thin">
        <color indexed="64"/>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rgb="FF000000"/>
      </left>
      <right/>
      <top/>
      <bottom/>
      <diagonal/>
    </border>
    <border>
      <left/>
      <right style="thin">
        <color indexed="64"/>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indexed="64"/>
      </top>
      <bottom/>
      <diagonal/>
    </border>
    <border>
      <left/>
      <right style="thin">
        <color rgb="FF000000"/>
      </right>
      <top/>
      <bottom style="thin">
        <color rgb="FF000000"/>
      </bottom>
      <diagonal/>
    </border>
    <border>
      <left/>
      <right style="thin">
        <color indexed="64"/>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right style="thin">
        <color rgb="FF000000"/>
      </right>
      <top/>
      <bottom/>
      <diagonal/>
    </border>
    <border>
      <left/>
      <right/>
      <top/>
      <bottom style="thin">
        <color indexed="64"/>
      </bottom>
      <diagonal/>
    </border>
  </borders>
  <cellStyleXfs count="1">
    <xf numFmtId="0" fontId="0" fillId="0" borderId="0"/>
  </cellStyleXfs>
  <cellXfs count="91">
    <xf numFmtId="0" fontId="0" fillId="0" borderId="0" xfId="0"/>
    <xf numFmtId="1" fontId="0" fillId="0" borderId="0" xfId="0" applyNumberFormat="1"/>
    <xf numFmtId="0" fontId="1" fillId="0" borderId="0" xfId="0" applyFont="1"/>
    <xf numFmtId="0" fontId="3" fillId="2" borderId="2" xfId="0" applyFont="1" applyFill="1" applyBorder="1" applyAlignment="1">
      <alignment wrapText="1"/>
    </xf>
    <xf numFmtId="0" fontId="3" fillId="2" borderId="0" xfId="0" applyFont="1" applyFill="1" applyAlignment="1">
      <alignment wrapText="1"/>
    </xf>
    <xf numFmtId="164" fontId="3" fillId="2" borderId="0" xfId="0" applyNumberFormat="1" applyFont="1" applyFill="1" applyAlignment="1">
      <alignment wrapText="1"/>
    </xf>
    <xf numFmtId="0" fontId="1" fillId="0" borderId="0" xfId="0" applyFont="1" applyAlignment="1">
      <alignment wrapText="1"/>
    </xf>
    <xf numFmtId="0" fontId="1" fillId="2" borderId="0" xfId="0" applyFont="1" applyFill="1"/>
    <xf numFmtId="0" fontId="3" fillId="0" borderId="0" xfId="0" quotePrefix="1" applyFont="1" applyAlignment="1">
      <alignment wrapText="1"/>
    </xf>
    <xf numFmtId="0" fontId="1" fillId="2" borderId="0" xfId="0" quotePrefix="1" applyFont="1" applyFill="1"/>
    <xf numFmtId="0" fontId="4" fillId="6" borderId="3" xfId="0" applyFont="1" applyFill="1" applyBorder="1" applyAlignment="1">
      <alignment wrapText="1"/>
    </xf>
    <xf numFmtId="0" fontId="1" fillId="6" borderId="4" xfId="0" applyFont="1" applyFill="1" applyBorder="1"/>
    <xf numFmtId="0" fontId="1" fillId="6" borderId="1" xfId="0" applyFont="1" applyFill="1" applyBorder="1"/>
    <xf numFmtId="0" fontId="3" fillId="6" borderId="3" xfId="0" applyFont="1" applyFill="1" applyBorder="1"/>
    <xf numFmtId="0" fontId="1" fillId="6" borderId="3" xfId="0" applyFont="1" applyFill="1" applyBorder="1"/>
    <xf numFmtId="0" fontId="4" fillId="6" borderId="6" xfId="0" applyFont="1" applyFill="1" applyBorder="1" applyAlignment="1">
      <alignment wrapText="1"/>
    </xf>
    <xf numFmtId="0" fontId="1" fillId="6" borderId="7" xfId="0" applyFont="1" applyFill="1" applyBorder="1"/>
    <xf numFmtId="0" fontId="1" fillId="6" borderId="8" xfId="0" applyFont="1" applyFill="1" applyBorder="1"/>
    <xf numFmtId="0" fontId="0" fillId="3" borderId="0" xfId="0" applyFill="1" applyAlignment="1">
      <alignment horizontal="center" vertical="center"/>
    </xf>
    <xf numFmtId="0" fontId="0" fillId="0" borderId="0" xfId="0" applyAlignment="1">
      <alignment horizontal="center" vertical="center"/>
    </xf>
    <xf numFmtId="0" fontId="0" fillId="4" borderId="0" xfId="0" applyFill="1" applyAlignment="1">
      <alignment horizontal="center" vertical="center"/>
    </xf>
    <xf numFmtId="0" fontId="6" fillId="0" borderId="0" xfId="0" applyFont="1"/>
    <xf numFmtId="0" fontId="6" fillId="0" borderId="0" xfId="0" applyFont="1" applyAlignment="1">
      <alignment horizontal="center" vertical="center"/>
    </xf>
    <xf numFmtId="0" fontId="6" fillId="7" borderId="0" xfId="0" applyFont="1" applyFill="1" applyAlignment="1">
      <alignment horizontal="left" vertical="center"/>
    </xf>
    <xf numFmtId="0" fontId="6" fillId="0" borderId="0" xfId="0" applyFont="1" applyAlignment="1">
      <alignment horizontal="left" vertical="center"/>
    </xf>
    <xf numFmtId="0" fontId="6" fillId="2" borderId="0" xfId="0" applyFont="1" applyFill="1" applyAlignment="1">
      <alignment horizontal="left" vertical="center" wrapText="1"/>
    </xf>
    <xf numFmtId="0" fontId="2" fillId="5" borderId="3" xfId="0" applyFont="1" applyFill="1" applyBorder="1" applyAlignment="1">
      <alignment horizontal="left" vertical="center" wrapText="1"/>
    </xf>
    <xf numFmtId="0" fontId="5" fillId="0" borderId="0" xfId="0" applyFont="1" applyAlignment="1">
      <alignment vertical="center"/>
    </xf>
    <xf numFmtId="0" fontId="3" fillId="2" borderId="8" xfId="0" applyFont="1" applyFill="1" applyBorder="1" applyAlignment="1">
      <alignment horizontal="center" vertical="center" wrapText="1"/>
    </xf>
    <xf numFmtId="0" fontId="1" fillId="3" borderId="4" xfId="0" applyFont="1" applyFill="1" applyBorder="1" applyAlignment="1">
      <alignment vertical="center"/>
    </xf>
    <xf numFmtId="0" fontId="1" fillId="3" borderId="1" xfId="0" applyFont="1" applyFill="1" applyBorder="1" applyAlignment="1">
      <alignment vertical="center"/>
    </xf>
    <xf numFmtId="0" fontId="1" fillId="4" borderId="1" xfId="0" applyFont="1" applyFill="1" applyBorder="1" applyAlignment="1">
      <alignment vertical="center"/>
    </xf>
    <xf numFmtId="0" fontId="1" fillId="6" borderId="4" xfId="0" applyFont="1" applyFill="1" applyBorder="1" applyAlignment="1">
      <alignment vertical="center"/>
    </xf>
    <xf numFmtId="0" fontId="1" fillId="6" borderId="1" xfId="0" applyFont="1" applyFill="1" applyBorder="1" applyAlignment="1">
      <alignment vertical="center"/>
    </xf>
    <xf numFmtId="0" fontId="4" fillId="6" borderId="3" xfId="0" applyFont="1" applyFill="1" applyBorder="1" applyAlignment="1">
      <alignment horizontal="left" vertical="center" wrapText="1"/>
    </xf>
    <xf numFmtId="0" fontId="1" fillId="0" borderId="3" xfId="0" applyFont="1" applyBorder="1" applyAlignment="1">
      <alignment horizontal="left" vertical="center" wrapText="1"/>
    </xf>
    <xf numFmtId="0" fontId="2" fillId="5" borderId="6" xfId="0" applyFont="1" applyFill="1" applyBorder="1" applyAlignment="1">
      <alignment horizontal="left" vertical="center" wrapText="1"/>
    </xf>
    <xf numFmtId="0" fontId="3" fillId="6" borderId="3" xfId="0" applyFont="1" applyFill="1" applyBorder="1" applyAlignment="1">
      <alignment horizontal="left" vertical="center" wrapText="1"/>
    </xf>
    <xf numFmtId="0" fontId="1" fillId="3" borderId="3" xfId="0" applyFont="1" applyFill="1" applyBorder="1" applyAlignment="1">
      <alignment vertical="center"/>
    </xf>
    <xf numFmtId="0" fontId="1" fillId="6" borderId="3" xfId="0" applyFont="1" applyFill="1" applyBorder="1" applyAlignment="1">
      <alignment vertical="center"/>
    </xf>
    <xf numFmtId="0" fontId="1" fillId="3" borderId="7" xfId="0" applyFont="1" applyFill="1" applyBorder="1" applyAlignment="1">
      <alignment vertical="center"/>
    </xf>
    <xf numFmtId="0" fontId="0" fillId="0" borderId="10" xfId="0" applyBorder="1" applyAlignment="1">
      <alignment horizontal="center" vertical="center"/>
    </xf>
    <xf numFmtId="0" fontId="0" fillId="0" borderId="22" xfId="0" applyBorder="1" applyAlignment="1">
      <alignment horizontal="center" vertical="center"/>
    </xf>
    <xf numFmtId="0" fontId="0" fillId="0" borderId="3" xfId="0" applyBorder="1" applyAlignment="1">
      <alignment horizontal="center" vertical="center"/>
    </xf>
    <xf numFmtId="44" fontId="0" fillId="0" borderId="3" xfId="0" applyNumberFormat="1" applyBorder="1" applyAlignment="1">
      <alignment horizontal="center" vertical="center"/>
    </xf>
    <xf numFmtId="0" fontId="0" fillId="4" borderId="6" xfId="0" applyFill="1" applyBorder="1" applyAlignment="1">
      <alignment horizontal="center" vertical="center"/>
    </xf>
    <xf numFmtId="44" fontId="0" fillId="0" borderId="11" xfId="0" applyNumberFormat="1" applyBorder="1" applyAlignment="1">
      <alignment horizontal="center" vertical="center"/>
    </xf>
    <xf numFmtId="0" fontId="0" fillId="0" borderId="5" xfId="0" applyBorder="1" applyAlignment="1">
      <alignment horizontal="center" vertical="center"/>
    </xf>
    <xf numFmtId="0" fontId="0" fillId="4" borderId="3" xfId="0" applyFill="1" applyBorder="1" applyAlignment="1">
      <alignment horizontal="center" vertical="center"/>
    </xf>
    <xf numFmtId="44" fontId="0" fillId="0" borderId="22" xfId="0" applyNumberFormat="1" applyBorder="1" applyAlignment="1">
      <alignment horizontal="center" vertical="center"/>
    </xf>
    <xf numFmtId="0" fontId="0" fillId="0" borderId="23" xfId="0" applyBorder="1" applyAlignment="1">
      <alignment horizontal="center" vertical="center"/>
    </xf>
    <xf numFmtId="0" fontId="0" fillId="0" borderId="7" xfId="0" applyBorder="1" applyAlignment="1">
      <alignment horizontal="center" vertical="center"/>
    </xf>
    <xf numFmtId="0" fontId="3" fillId="2" borderId="0" xfId="0" applyFont="1" applyFill="1" applyAlignment="1">
      <alignment horizontal="right" wrapText="1"/>
    </xf>
    <xf numFmtId="0" fontId="4" fillId="2" borderId="14" xfId="0" applyFont="1" applyFill="1" applyBorder="1" applyAlignment="1">
      <alignment horizontal="left" vertical="top" wrapText="1"/>
    </xf>
    <xf numFmtId="0" fontId="4" fillId="2" borderId="18" xfId="0" applyFont="1" applyFill="1" applyBorder="1" applyAlignment="1">
      <alignment horizontal="left" vertical="top" wrapText="1"/>
    </xf>
    <xf numFmtId="0" fontId="0" fillId="0" borderId="3" xfId="0" applyBorder="1" applyAlignment="1">
      <alignment horizontal="center" vertical="center"/>
    </xf>
    <xf numFmtId="0" fontId="0" fillId="0" borderId="6" xfId="0" applyBorder="1" applyAlignment="1">
      <alignment horizontal="center" vertical="center"/>
    </xf>
    <xf numFmtId="0" fontId="6" fillId="4" borderId="20" xfId="0" applyFont="1" applyFill="1" applyBorder="1" applyAlignment="1">
      <alignment horizontal="center" vertical="top" wrapText="1"/>
    </xf>
    <xf numFmtId="0" fontId="6" fillId="4" borderId="21" xfId="0" applyFont="1" applyFill="1" applyBorder="1" applyAlignment="1">
      <alignment horizontal="center" vertical="top" wrapText="1"/>
    </xf>
    <xf numFmtId="0" fontId="6" fillId="4" borderId="6" xfId="0" applyFont="1" applyFill="1" applyBorder="1" applyAlignment="1">
      <alignment horizontal="center" vertical="top" wrapText="1"/>
    </xf>
    <xf numFmtId="0" fontId="0" fillId="0" borderId="5" xfId="0" applyBorder="1" applyAlignment="1">
      <alignment horizontal="center" vertical="center"/>
    </xf>
    <xf numFmtId="0" fontId="0" fillId="0" borderId="16" xfId="0" applyBorder="1" applyAlignment="1">
      <alignment horizontal="center" vertical="center"/>
    </xf>
    <xf numFmtId="0" fontId="0" fillId="0" borderId="0" xfId="0" applyAlignment="1">
      <alignment horizontal="left" vertical="center"/>
    </xf>
    <xf numFmtId="0" fontId="2" fillId="0" borderId="9" xfId="0" applyFont="1" applyBorder="1" applyAlignment="1">
      <alignment horizontal="center" vertical="center" wrapText="1"/>
    </xf>
    <xf numFmtId="0" fontId="1" fillId="0" borderId="0" xfId="0" applyFont="1" applyAlignment="1">
      <alignment horizontal="center" vertical="center" wrapText="1"/>
    </xf>
    <xf numFmtId="0" fontId="4" fillId="2" borderId="17" xfId="0" applyFont="1" applyFill="1" applyBorder="1" applyAlignment="1">
      <alignment horizontal="left" vertical="top" wrapText="1"/>
    </xf>
    <xf numFmtId="0" fontId="6" fillId="2" borderId="5" xfId="0" applyFont="1" applyFill="1" applyBorder="1" applyAlignment="1">
      <alignment horizontal="left" vertical="center"/>
    </xf>
    <xf numFmtId="0" fontId="6" fillId="2" borderId="15" xfId="0" applyFont="1" applyFill="1" applyBorder="1" applyAlignment="1">
      <alignment horizontal="left" vertical="center"/>
    </xf>
    <xf numFmtId="0" fontId="6" fillId="2" borderId="16" xfId="0" applyFont="1" applyFill="1" applyBorder="1" applyAlignment="1">
      <alignment horizontal="left" vertical="center"/>
    </xf>
    <xf numFmtId="0" fontId="0" fillId="0" borderId="12" xfId="0" applyBorder="1" applyAlignment="1">
      <alignment horizontal="left" vertical="center" wrapText="1"/>
    </xf>
    <xf numFmtId="0" fontId="0" fillId="0" borderId="13" xfId="0" applyBorder="1" applyAlignment="1">
      <alignment horizontal="left" vertical="center" wrapText="1"/>
    </xf>
    <xf numFmtId="0" fontId="0" fillId="0" borderId="19" xfId="0" applyBorder="1" applyAlignment="1">
      <alignment horizontal="left" vertical="center" wrapText="1"/>
    </xf>
    <xf numFmtId="0" fontId="0" fillId="0" borderId="10" xfId="0" applyBorder="1" applyAlignment="1">
      <alignment horizontal="left" vertical="center" wrapText="1"/>
    </xf>
    <xf numFmtId="0" fontId="0" fillId="0" borderId="0" xfId="0" applyAlignment="1">
      <alignment horizontal="left" vertical="center" wrapText="1"/>
    </xf>
    <xf numFmtId="0" fontId="0" fillId="0" borderId="11" xfId="0" applyBorder="1" applyAlignment="1">
      <alignment horizontal="left" vertical="center" wrapText="1"/>
    </xf>
    <xf numFmtId="0" fontId="6" fillId="3" borderId="20" xfId="0" applyFont="1" applyFill="1" applyBorder="1" applyAlignment="1">
      <alignment horizontal="center" vertical="top" wrapText="1"/>
    </xf>
    <xf numFmtId="0" fontId="6" fillId="3" borderId="21" xfId="0" applyFont="1" applyFill="1" applyBorder="1" applyAlignment="1">
      <alignment horizontal="center" vertical="top" wrapText="1"/>
    </xf>
    <xf numFmtId="0" fontId="6" fillId="3" borderId="6" xfId="0" applyFont="1" applyFill="1" applyBorder="1" applyAlignment="1">
      <alignment horizontal="center" vertical="top" wrapText="1"/>
    </xf>
    <xf numFmtId="0" fontId="1" fillId="0" borderId="9" xfId="0" applyFont="1" applyBorder="1" applyAlignment="1">
      <alignment horizontal="center" vertical="center" wrapText="1"/>
    </xf>
    <xf numFmtId="0" fontId="3" fillId="2" borderId="10" xfId="0" applyFont="1" applyFill="1" applyBorder="1" applyAlignment="1">
      <alignment horizontal="left"/>
    </xf>
    <xf numFmtId="0" fontId="3" fillId="2" borderId="0" xfId="0" applyFont="1" applyFill="1" applyAlignment="1">
      <alignment horizontal="left"/>
    </xf>
    <xf numFmtId="0" fontId="3" fillId="2" borderId="11" xfId="0" applyFont="1" applyFill="1" applyBorder="1" applyAlignment="1">
      <alignment horizontal="left"/>
    </xf>
    <xf numFmtId="0" fontId="3" fillId="2" borderId="5" xfId="0" applyFont="1" applyFill="1" applyBorder="1" applyAlignment="1">
      <alignment horizontal="center" vertical="center"/>
    </xf>
    <xf numFmtId="0" fontId="3" fillId="2" borderId="15" xfId="0" applyFont="1" applyFill="1" applyBorder="1" applyAlignment="1">
      <alignment horizontal="center" vertical="center"/>
    </xf>
    <xf numFmtId="0" fontId="3" fillId="2" borderId="16" xfId="0" applyFont="1" applyFill="1" applyBorder="1" applyAlignment="1">
      <alignment horizontal="center" vertical="center"/>
    </xf>
    <xf numFmtId="0" fontId="3" fillId="2" borderId="3" xfId="0" applyFont="1" applyFill="1" applyBorder="1" applyAlignment="1">
      <alignment horizontal="left"/>
    </xf>
    <xf numFmtId="0" fontId="6" fillId="2" borderId="3" xfId="0" applyFont="1" applyFill="1" applyBorder="1" applyAlignment="1">
      <alignment horizontal="left" vertical="center"/>
    </xf>
    <xf numFmtId="0" fontId="6" fillId="3" borderId="3" xfId="0" applyFont="1" applyFill="1" applyBorder="1" applyAlignment="1">
      <alignment horizontal="center" vertical="center"/>
    </xf>
    <xf numFmtId="0" fontId="6" fillId="4" borderId="3" xfId="0" applyFont="1" applyFill="1" applyBorder="1" applyAlignment="1">
      <alignment horizontal="center" vertical="center"/>
    </xf>
    <xf numFmtId="0" fontId="6" fillId="4" borderId="20" xfId="0" applyFont="1" applyFill="1" applyBorder="1" applyAlignment="1">
      <alignment horizontal="center" vertical="center"/>
    </xf>
    <xf numFmtId="0" fontId="6" fillId="4" borderId="6" xfId="0" applyFont="1"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CF11EA-8D0B-4D55-A4CA-0612B26F66B4}">
  <dimension ref="A1:G89"/>
  <sheetViews>
    <sheetView showGridLines="0" tabSelected="1" topLeftCell="A56" workbookViewId="0">
      <selection activeCell="A74" sqref="A74:A75"/>
    </sheetView>
  </sheetViews>
  <sheetFormatPr defaultColWidth="0" defaultRowHeight="15" zeroHeight="1"/>
  <cols>
    <col min="1" max="1" width="106" style="2" customWidth="1"/>
    <col min="2" max="7" width="17.85546875" style="2" customWidth="1"/>
    <col min="8" max="16384" width="0" style="2" hidden="1"/>
  </cols>
  <sheetData>
    <row r="1" spans="1:7">
      <c r="A1" s="23" t="s">
        <v>0</v>
      </c>
      <c r="B1" s="18"/>
      <c r="C1" s="19"/>
      <c r="D1" s="19"/>
      <c r="E1" s="18"/>
      <c r="F1" s="62" t="s">
        <v>1</v>
      </c>
      <c r="G1" s="62"/>
    </row>
    <row r="2" spans="1:7">
      <c r="A2" s="23" t="s">
        <v>2</v>
      </c>
      <c r="B2" s="18"/>
      <c r="C2" s="19"/>
      <c r="D2" s="19"/>
      <c r="E2" s="20"/>
      <c r="F2" s="62" t="s">
        <v>3</v>
      </c>
      <c r="G2" s="62"/>
    </row>
    <row r="3" spans="1:7">
      <c r="A3" s="23" t="s">
        <v>4</v>
      </c>
      <c r="B3" s="18"/>
      <c r="C3" s="19" t="str">
        <f>IF(OR(B3="", B3="less than 1", B3&lt;2), "", "Reduction required")</f>
        <v/>
      </c>
      <c r="D3" s="19"/>
      <c r="E3" s="19"/>
      <c r="F3" s="19"/>
      <c r="G3" s="19"/>
    </row>
    <row r="4" spans="1:7">
      <c r="A4" s="23" t="s">
        <v>5</v>
      </c>
      <c r="B4" s="18"/>
      <c r="C4" s="19"/>
      <c r="D4" s="19"/>
      <c r="E4" s="19"/>
      <c r="F4" s="19"/>
      <c r="G4" s="19"/>
    </row>
    <row r="5" spans="1:7">
      <c r="A5" s="23" t="s">
        <v>6</v>
      </c>
      <c r="B5" s="18"/>
      <c r="C5" s="19"/>
      <c r="D5" s="19"/>
      <c r="E5" s="19"/>
      <c r="F5" s="19"/>
      <c r="G5" s="19"/>
    </row>
    <row r="6" spans="1:7">
      <c r="A6" s="24"/>
      <c r="B6" s="19"/>
      <c r="C6" s="19"/>
      <c r="D6" s="19"/>
      <c r="E6" s="19"/>
      <c r="F6" s="19"/>
      <c r="G6" s="19"/>
    </row>
    <row r="7" spans="1:7" ht="29.25">
      <c r="A7" s="25" t="s">
        <v>7</v>
      </c>
      <c r="B7" s="18"/>
      <c r="C7" s="22" t="str">
        <f>IF(B7="Yes","Reduction required","")</f>
        <v/>
      </c>
      <c r="D7" s="19"/>
      <c r="E7" s="19"/>
      <c r="F7" s="19"/>
      <c r="G7" s="19"/>
    </row>
    <row r="8" spans="1:7">
      <c r="A8"/>
      <c r="B8" s="19"/>
      <c r="C8" s="19"/>
      <c r="D8" s="19"/>
      <c r="E8" s="19"/>
      <c r="F8" s="19"/>
      <c r="G8" s="19"/>
    </row>
    <row r="9" spans="1:7" ht="173.25" customHeight="1">
      <c r="A9" s="63" t="s">
        <v>8</v>
      </c>
      <c r="B9" s="64"/>
      <c r="C9" s="64"/>
      <c r="D9" s="64"/>
      <c r="E9" s="64"/>
      <c r="F9" s="64"/>
      <c r="G9" s="64"/>
    </row>
    <row r="10" spans="1:7" ht="18" customHeight="1">
      <c r="A10" s="78"/>
      <c r="B10" s="64"/>
      <c r="C10" s="64"/>
      <c r="D10" s="64"/>
      <c r="E10" s="64"/>
      <c r="F10" s="64"/>
      <c r="G10" s="64"/>
    </row>
    <row r="11" spans="1:7" ht="36.75" customHeight="1">
      <c r="A11" s="27" t="s">
        <v>9</v>
      </c>
      <c r="B11" s="82" t="s">
        <v>10</v>
      </c>
      <c r="C11" s="83"/>
      <c r="D11" s="84"/>
      <c r="E11" s="82" t="s">
        <v>11</v>
      </c>
      <c r="F11" s="83"/>
      <c r="G11" s="84"/>
    </row>
    <row r="12" spans="1:7" ht="29.25">
      <c r="A12" s="4" t="s">
        <v>12</v>
      </c>
      <c r="B12" s="28" t="s">
        <v>13</v>
      </c>
      <c r="C12" s="28" t="s">
        <v>14</v>
      </c>
      <c r="D12" s="28" t="s">
        <v>15</v>
      </c>
      <c r="E12" s="28" t="s">
        <v>13</v>
      </c>
      <c r="F12" s="28" t="s">
        <v>14</v>
      </c>
      <c r="G12" s="28" t="s">
        <v>15</v>
      </c>
    </row>
    <row r="13" spans="1:7">
      <c r="A13" s="10" t="s">
        <v>16</v>
      </c>
      <c r="B13" s="11"/>
      <c r="C13" s="12"/>
      <c r="D13" s="12"/>
      <c r="E13" s="12"/>
      <c r="F13" s="12"/>
      <c r="G13" s="12"/>
    </row>
    <row r="14" spans="1:7">
      <c r="A14" s="26" t="s">
        <v>17</v>
      </c>
      <c r="B14" s="29"/>
      <c r="C14" s="30"/>
      <c r="D14" s="30"/>
      <c r="E14" s="31">
        <f t="shared" ref="E14:E23" si="0">B14</f>
        <v>0</v>
      </c>
      <c r="F14" s="31">
        <f t="shared" ref="F14:F23" si="1">C14</f>
        <v>0</v>
      </c>
      <c r="G14" s="31">
        <f t="shared" ref="G14:G23" si="2">D14</f>
        <v>0</v>
      </c>
    </row>
    <row r="15" spans="1:7">
      <c r="A15" s="26" t="s">
        <v>18</v>
      </c>
      <c r="B15" s="29"/>
      <c r="C15" s="30"/>
      <c r="D15" s="30"/>
      <c r="E15" s="31">
        <f t="shared" si="0"/>
        <v>0</v>
      </c>
      <c r="F15" s="31">
        <f t="shared" si="1"/>
        <v>0</v>
      </c>
      <c r="G15" s="31">
        <f t="shared" si="2"/>
        <v>0</v>
      </c>
    </row>
    <row r="16" spans="1:7" ht="29.25">
      <c r="A16" s="26" t="s">
        <v>19</v>
      </c>
      <c r="B16" s="29"/>
      <c r="C16" s="30"/>
      <c r="D16" s="30"/>
      <c r="E16" s="31">
        <f t="shared" si="0"/>
        <v>0</v>
      </c>
      <c r="F16" s="31">
        <f t="shared" si="1"/>
        <v>0</v>
      </c>
      <c r="G16" s="31">
        <f t="shared" si="2"/>
        <v>0</v>
      </c>
    </row>
    <row r="17" spans="1:7">
      <c r="A17" s="34" t="s">
        <v>20</v>
      </c>
      <c r="B17" s="32"/>
      <c r="C17" s="33"/>
      <c r="D17" s="33"/>
      <c r="E17" s="33"/>
      <c r="F17" s="33"/>
      <c r="G17" s="33"/>
    </row>
    <row r="18" spans="1:7">
      <c r="A18" s="26" t="s">
        <v>21</v>
      </c>
      <c r="B18" s="29"/>
      <c r="C18" s="30"/>
      <c r="D18" s="30"/>
      <c r="E18" s="31">
        <f t="shared" si="0"/>
        <v>0</v>
      </c>
      <c r="F18" s="31">
        <f t="shared" si="1"/>
        <v>0</v>
      </c>
      <c r="G18" s="31">
        <f t="shared" si="2"/>
        <v>0</v>
      </c>
    </row>
    <row r="19" spans="1:7">
      <c r="A19" s="26" t="s">
        <v>22</v>
      </c>
      <c r="B19" s="29"/>
      <c r="C19" s="30"/>
      <c r="D19" s="30"/>
      <c r="E19" s="31">
        <f t="shared" si="0"/>
        <v>0</v>
      </c>
      <c r="F19" s="31">
        <f t="shared" si="1"/>
        <v>0</v>
      </c>
      <c r="G19" s="31">
        <f t="shared" si="2"/>
        <v>0</v>
      </c>
    </row>
    <row r="20" spans="1:7" ht="29.25">
      <c r="A20" s="26" t="s">
        <v>23</v>
      </c>
      <c r="B20" s="29"/>
      <c r="C20" s="30"/>
      <c r="D20" s="30"/>
      <c r="E20" s="31">
        <f t="shared" si="0"/>
        <v>0</v>
      </c>
      <c r="F20" s="31">
        <f t="shared" si="1"/>
        <v>0</v>
      </c>
      <c r="G20" s="31">
        <f t="shared" si="2"/>
        <v>0</v>
      </c>
    </row>
    <row r="21" spans="1:7">
      <c r="A21" s="34" t="s">
        <v>24</v>
      </c>
      <c r="B21" s="32"/>
      <c r="C21" s="33"/>
      <c r="D21" s="33"/>
      <c r="E21" s="33"/>
      <c r="F21" s="33"/>
      <c r="G21" s="33"/>
    </row>
    <row r="22" spans="1:7">
      <c r="A22" s="26" t="s">
        <v>25</v>
      </c>
      <c r="B22" s="29"/>
      <c r="C22" s="30"/>
      <c r="D22" s="30"/>
      <c r="E22" s="31">
        <f t="shared" si="0"/>
        <v>0</v>
      </c>
      <c r="F22" s="31">
        <f t="shared" si="1"/>
        <v>0</v>
      </c>
      <c r="G22" s="31">
        <f t="shared" si="2"/>
        <v>0</v>
      </c>
    </row>
    <row r="23" spans="1:7">
      <c r="A23" s="26" t="s">
        <v>26</v>
      </c>
      <c r="B23" s="29"/>
      <c r="C23" s="30"/>
      <c r="D23" s="30"/>
      <c r="E23" s="31">
        <f t="shared" si="0"/>
        <v>0</v>
      </c>
      <c r="F23" s="31">
        <f t="shared" si="1"/>
        <v>0</v>
      </c>
      <c r="G23" s="31">
        <f t="shared" si="2"/>
        <v>0</v>
      </c>
    </row>
    <row r="24" spans="1:7">
      <c r="A24" s="34" t="s">
        <v>27</v>
      </c>
      <c r="B24" s="32"/>
      <c r="C24" s="33"/>
      <c r="D24" s="33"/>
      <c r="E24" s="33"/>
      <c r="F24" s="33"/>
      <c r="G24" s="33"/>
    </row>
    <row r="25" spans="1:7">
      <c r="A25" s="26" t="s">
        <v>28</v>
      </c>
      <c r="B25" s="29"/>
      <c r="C25" s="30"/>
      <c r="D25" s="30"/>
      <c r="E25" s="31">
        <f>B25</f>
        <v>0</v>
      </c>
      <c r="F25" s="31">
        <f t="shared" ref="F25:F34" si="3">C25</f>
        <v>0</v>
      </c>
      <c r="G25" s="31">
        <f t="shared" ref="G25:G34" si="4">D25</f>
        <v>0</v>
      </c>
    </row>
    <row r="26" spans="1:7">
      <c r="A26" s="26" t="s">
        <v>29</v>
      </c>
      <c r="B26" s="29"/>
      <c r="C26" s="30"/>
      <c r="D26" s="30"/>
      <c r="E26" s="31">
        <f>B26</f>
        <v>0</v>
      </c>
      <c r="F26" s="31">
        <f t="shared" si="3"/>
        <v>0</v>
      </c>
      <c r="G26" s="31">
        <f t="shared" si="4"/>
        <v>0</v>
      </c>
    </row>
    <row r="27" spans="1:7">
      <c r="A27" s="34" t="s">
        <v>30</v>
      </c>
      <c r="B27" s="32"/>
      <c r="C27" s="33"/>
      <c r="D27" s="33"/>
      <c r="E27" s="33"/>
      <c r="F27" s="33"/>
      <c r="G27" s="33"/>
    </row>
    <row r="28" spans="1:7">
      <c r="A28" s="26" t="s">
        <v>31</v>
      </c>
      <c r="B28" s="29"/>
      <c r="C28" s="30"/>
      <c r="D28" s="30"/>
      <c r="E28" s="31">
        <f>B28</f>
        <v>0</v>
      </c>
      <c r="F28" s="31">
        <f t="shared" si="3"/>
        <v>0</v>
      </c>
      <c r="G28" s="31">
        <f t="shared" si="4"/>
        <v>0</v>
      </c>
    </row>
    <row r="29" spans="1:7">
      <c r="A29" s="26" t="s">
        <v>32</v>
      </c>
      <c r="B29" s="29"/>
      <c r="C29" s="30"/>
      <c r="D29" s="30"/>
      <c r="E29" s="31">
        <f>B29</f>
        <v>0</v>
      </c>
      <c r="F29" s="31">
        <f t="shared" si="3"/>
        <v>0</v>
      </c>
      <c r="G29" s="31">
        <f t="shared" si="4"/>
        <v>0</v>
      </c>
    </row>
    <row r="30" spans="1:7">
      <c r="A30" s="34" t="s">
        <v>33</v>
      </c>
      <c r="B30" s="32"/>
      <c r="C30" s="33"/>
      <c r="D30" s="33"/>
      <c r="E30" s="33"/>
      <c r="F30" s="33"/>
      <c r="G30" s="33"/>
    </row>
    <row r="31" spans="1:7">
      <c r="A31" s="26" t="s">
        <v>34</v>
      </c>
      <c r="B31" s="29"/>
      <c r="C31" s="30"/>
      <c r="D31" s="30"/>
      <c r="E31" s="31">
        <f>B31</f>
        <v>0</v>
      </c>
      <c r="F31" s="31">
        <f t="shared" si="3"/>
        <v>0</v>
      </c>
      <c r="G31" s="31">
        <f t="shared" si="4"/>
        <v>0</v>
      </c>
    </row>
    <row r="32" spans="1:7">
      <c r="A32" s="26" t="s">
        <v>35</v>
      </c>
      <c r="B32" s="29"/>
      <c r="C32" s="30"/>
      <c r="D32" s="30"/>
      <c r="E32" s="31">
        <f>B32</f>
        <v>0</v>
      </c>
      <c r="F32" s="31">
        <f t="shared" si="3"/>
        <v>0</v>
      </c>
      <c r="G32" s="31">
        <f t="shared" si="4"/>
        <v>0</v>
      </c>
    </row>
    <row r="33" spans="1:7">
      <c r="A33" s="34" t="s">
        <v>36</v>
      </c>
      <c r="B33" s="32"/>
      <c r="C33" s="33"/>
      <c r="D33" s="33"/>
      <c r="E33" s="33"/>
      <c r="F33" s="33"/>
      <c r="G33" s="33"/>
    </row>
    <row r="34" spans="1:7">
      <c r="A34" s="26" t="s">
        <v>37</v>
      </c>
      <c r="B34" s="29"/>
      <c r="C34" s="30"/>
      <c r="D34" s="30"/>
      <c r="E34" s="31">
        <f>B34</f>
        <v>0</v>
      </c>
      <c r="F34" s="31">
        <f t="shared" si="3"/>
        <v>0</v>
      </c>
      <c r="G34" s="31">
        <f t="shared" si="4"/>
        <v>0</v>
      </c>
    </row>
    <row r="35" spans="1:7">
      <c r="A35" s="79" t="s">
        <v>38</v>
      </c>
      <c r="B35" s="80"/>
      <c r="C35" s="80"/>
      <c r="D35" s="80"/>
      <c r="E35" s="80"/>
      <c r="F35" s="80"/>
      <c r="G35" s="81"/>
    </row>
    <row r="36" spans="1:7">
      <c r="A36" s="13" t="s">
        <v>39</v>
      </c>
      <c r="B36" s="14"/>
      <c r="C36" s="11"/>
      <c r="D36" s="12"/>
      <c r="E36" s="12"/>
      <c r="F36" s="12"/>
      <c r="G36" s="12"/>
    </row>
    <row r="37" spans="1:7" ht="29.25">
      <c r="A37" s="35" t="s">
        <v>40</v>
      </c>
      <c r="B37" s="38"/>
      <c r="C37" s="29"/>
      <c r="D37" s="30"/>
      <c r="E37" s="31">
        <f t="shared" ref="E37:E46" si="5">B37</f>
        <v>0</v>
      </c>
      <c r="F37" s="31">
        <f t="shared" ref="F37:F46" si="6">C37</f>
        <v>0</v>
      </c>
      <c r="G37" s="31">
        <f t="shared" ref="G37:G46" si="7">D37</f>
        <v>0</v>
      </c>
    </row>
    <row r="38" spans="1:7">
      <c r="A38" s="37" t="s">
        <v>41</v>
      </c>
      <c r="B38" s="39"/>
      <c r="C38" s="32"/>
      <c r="D38" s="33"/>
      <c r="E38" s="33"/>
      <c r="F38" s="33"/>
      <c r="G38" s="33"/>
    </row>
    <row r="39" spans="1:7">
      <c r="A39" s="35" t="s">
        <v>42</v>
      </c>
      <c r="B39" s="38"/>
      <c r="C39" s="29"/>
      <c r="D39" s="30"/>
      <c r="E39" s="31">
        <f t="shared" si="5"/>
        <v>0</v>
      </c>
      <c r="F39" s="31">
        <f t="shared" si="6"/>
        <v>0</v>
      </c>
      <c r="G39" s="31">
        <f t="shared" si="7"/>
        <v>0</v>
      </c>
    </row>
    <row r="40" spans="1:7" ht="29.25">
      <c r="A40" s="35" t="s">
        <v>43</v>
      </c>
      <c r="B40" s="38"/>
      <c r="C40" s="29"/>
      <c r="D40" s="30"/>
      <c r="E40" s="31">
        <f t="shared" si="5"/>
        <v>0</v>
      </c>
      <c r="F40" s="31">
        <f t="shared" si="6"/>
        <v>0</v>
      </c>
      <c r="G40" s="31">
        <f t="shared" si="7"/>
        <v>0</v>
      </c>
    </row>
    <row r="41" spans="1:7" ht="29.25">
      <c r="A41" s="35" t="s">
        <v>44</v>
      </c>
      <c r="B41" s="38"/>
      <c r="C41" s="29"/>
      <c r="D41" s="30"/>
      <c r="E41" s="31">
        <f t="shared" si="5"/>
        <v>0</v>
      </c>
      <c r="F41" s="31">
        <f t="shared" si="6"/>
        <v>0</v>
      </c>
      <c r="G41" s="31">
        <f t="shared" si="7"/>
        <v>0</v>
      </c>
    </row>
    <row r="42" spans="1:7" ht="29.25">
      <c r="A42" s="35" t="s">
        <v>45</v>
      </c>
      <c r="B42" s="38"/>
      <c r="C42" s="29"/>
      <c r="D42" s="30"/>
      <c r="E42" s="31">
        <f t="shared" si="5"/>
        <v>0</v>
      </c>
      <c r="F42" s="31">
        <f t="shared" si="6"/>
        <v>0</v>
      </c>
      <c r="G42" s="31">
        <f t="shared" si="7"/>
        <v>0</v>
      </c>
    </row>
    <row r="43" spans="1:7">
      <c r="A43" s="37" t="s">
        <v>46</v>
      </c>
      <c r="B43" s="39"/>
      <c r="C43" s="32"/>
      <c r="D43" s="33"/>
      <c r="E43" s="33"/>
      <c r="F43" s="33"/>
      <c r="G43" s="33"/>
    </row>
    <row r="44" spans="1:7" ht="29.25">
      <c r="A44" s="35" t="s">
        <v>47</v>
      </c>
      <c r="B44" s="38"/>
      <c r="C44" s="29"/>
      <c r="D44" s="30"/>
      <c r="E44" s="31">
        <f t="shared" si="5"/>
        <v>0</v>
      </c>
      <c r="F44" s="31">
        <f t="shared" si="6"/>
        <v>0</v>
      </c>
      <c r="G44" s="31">
        <f t="shared" si="7"/>
        <v>0</v>
      </c>
    </row>
    <row r="45" spans="1:7">
      <c r="A45" s="37" t="s">
        <v>48</v>
      </c>
      <c r="B45" s="39"/>
      <c r="C45" s="32"/>
      <c r="D45" s="33"/>
      <c r="E45" s="33"/>
      <c r="F45" s="33"/>
      <c r="G45" s="33"/>
    </row>
    <row r="46" spans="1:7">
      <c r="A46" s="35" t="s">
        <v>49</v>
      </c>
      <c r="B46" s="38"/>
      <c r="C46" s="29"/>
      <c r="D46" s="30"/>
      <c r="E46" s="31">
        <f t="shared" si="5"/>
        <v>0</v>
      </c>
      <c r="F46" s="31">
        <f t="shared" si="6"/>
        <v>0</v>
      </c>
      <c r="G46" s="31">
        <f t="shared" si="7"/>
        <v>0</v>
      </c>
    </row>
    <row r="47" spans="1:7">
      <c r="A47" s="37" t="s">
        <v>50</v>
      </c>
      <c r="B47" s="39"/>
      <c r="C47" s="32"/>
      <c r="D47" s="33"/>
      <c r="E47" s="33"/>
      <c r="F47" s="33"/>
      <c r="G47" s="33"/>
    </row>
    <row r="48" spans="1:7">
      <c r="A48" s="35" t="s">
        <v>51</v>
      </c>
      <c r="B48" s="38"/>
      <c r="C48" s="29"/>
      <c r="D48" s="30"/>
      <c r="E48" s="31">
        <f t="shared" ref="E48:E68" si="8">B48</f>
        <v>0</v>
      </c>
      <c r="F48" s="31">
        <f t="shared" ref="F48:F51" si="9">C48</f>
        <v>0</v>
      </c>
      <c r="G48" s="31">
        <f t="shared" ref="G48:G51" si="10">D48</f>
        <v>0</v>
      </c>
    </row>
    <row r="49" spans="1:7">
      <c r="A49" s="26" t="s">
        <v>52</v>
      </c>
      <c r="B49" s="38"/>
      <c r="C49" s="29"/>
      <c r="D49" s="30"/>
      <c r="E49" s="31">
        <f t="shared" si="8"/>
        <v>0</v>
      </c>
      <c r="F49" s="31">
        <f t="shared" si="9"/>
        <v>0</v>
      </c>
      <c r="G49" s="31">
        <f t="shared" si="10"/>
        <v>0</v>
      </c>
    </row>
    <row r="50" spans="1:7">
      <c r="A50" s="36" t="s">
        <v>53</v>
      </c>
      <c r="B50" s="40"/>
      <c r="C50" s="30"/>
      <c r="D50" s="30"/>
      <c r="E50" s="31">
        <f t="shared" si="8"/>
        <v>0</v>
      </c>
      <c r="F50" s="31">
        <f t="shared" si="9"/>
        <v>0</v>
      </c>
      <c r="G50" s="31">
        <f t="shared" si="10"/>
        <v>0</v>
      </c>
    </row>
    <row r="51" spans="1:7">
      <c r="A51" s="26" t="s">
        <v>54</v>
      </c>
      <c r="B51" s="29"/>
      <c r="C51" s="30"/>
      <c r="D51" s="30"/>
      <c r="E51" s="31">
        <f t="shared" si="8"/>
        <v>0</v>
      </c>
      <c r="F51" s="31">
        <f t="shared" si="9"/>
        <v>0</v>
      </c>
      <c r="G51" s="31">
        <f t="shared" si="10"/>
        <v>0</v>
      </c>
    </row>
    <row r="52" spans="1:7">
      <c r="A52" s="85" t="s">
        <v>55</v>
      </c>
      <c r="B52" s="85"/>
      <c r="C52" s="85"/>
      <c r="D52" s="85"/>
      <c r="E52" s="85"/>
      <c r="F52" s="85"/>
      <c r="G52" s="85"/>
    </row>
    <row r="53" spans="1:7">
      <c r="A53" s="15" t="s">
        <v>56</v>
      </c>
      <c r="B53" s="16"/>
      <c r="C53" s="17"/>
      <c r="D53" s="17"/>
      <c r="E53" s="17"/>
      <c r="F53" s="17"/>
      <c r="G53" s="17"/>
    </row>
    <row r="54" spans="1:7">
      <c r="A54" s="26" t="s">
        <v>57</v>
      </c>
      <c r="B54" s="29"/>
      <c r="C54" s="30"/>
      <c r="D54" s="30"/>
      <c r="E54" s="31">
        <f t="shared" ref="E54:E63" si="11">B54</f>
        <v>0</v>
      </c>
      <c r="F54" s="31">
        <f t="shared" ref="F54:F63" si="12">C54</f>
        <v>0</v>
      </c>
      <c r="G54" s="31">
        <f t="shared" ref="G54:G63" si="13">D54</f>
        <v>0</v>
      </c>
    </row>
    <row r="55" spans="1:7">
      <c r="A55" s="26" t="s">
        <v>58</v>
      </c>
      <c r="B55" s="29"/>
      <c r="C55" s="30"/>
      <c r="D55" s="30"/>
      <c r="E55" s="31">
        <f t="shared" si="11"/>
        <v>0</v>
      </c>
      <c r="F55" s="31">
        <f t="shared" si="12"/>
        <v>0</v>
      </c>
      <c r="G55" s="31">
        <f t="shared" si="13"/>
        <v>0</v>
      </c>
    </row>
    <row r="56" spans="1:7">
      <c r="A56" s="34" t="s">
        <v>59</v>
      </c>
      <c r="B56" s="32"/>
      <c r="C56" s="33"/>
      <c r="D56" s="33"/>
      <c r="E56" s="33"/>
      <c r="F56" s="33"/>
      <c r="G56" s="33"/>
    </row>
    <row r="57" spans="1:7">
      <c r="A57" s="26" t="s">
        <v>60</v>
      </c>
      <c r="B57" s="29"/>
      <c r="C57" s="30"/>
      <c r="D57" s="30"/>
      <c r="E57" s="31">
        <f t="shared" si="11"/>
        <v>0</v>
      </c>
      <c r="F57" s="31">
        <f t="shared" si="12"/>
        <v>0</v>
      </c>
      <c r="G57" s="31">
        <f t="shared" si="13"/>
        <v>0</v>
      </c>
    </row>
    <row r="58" spans="1:7">
      <c r="A58" s="34" t="s">
        <v>61</v>
      </c>
      <c r="B58" s="32"/>
      <c r="C58" s="33"/>
      <c r="D58" s="33"/>
      <c r="E58" s="33"/>
      <c r="F58" s="33"/>
      <c r="G58" s="33"/>
    </row>
    <row r="59" spans="1:7">
      <c r="A59" s="26" t="s">
        <v>62</v>
      </c>
      <c r="B59" s="29"/>
      <c r="C59" s="30"/>
      <c r="D59" s="30"/>
      <c r="E59" s="31">
        <f t="shared" si="11"/>
        <v>0</v>
      </c>
      <c r="F59" s="31">
        <f t="shared" si="12"/>
        <v>0</v>
      </c>
      <c r="G59" s="31">
        <f t="shared" si="13"/>
        <v>0</v>
      </c>
    </row>
    <row r="60" spans="1:7" ht="29.25">
      <c r="A60" s="26" t="s">
        <v>63</v>
      </c>
      <c r="B60" s="29"/>
      <c r="C60" s="30"/>
      <c r="D60" s="30"/>
      <c r="E60" s="31">
        <f t="shared" si="11"/>
        <v>0</v>
      </c>
      <c r="F60" s="31">
        <f t="shared" si="12"/>
        <v>0</v>
      </c>
      <c r="G60" s="31">
        <f t="shared" si="13"/>
        <v>0</v>
      </c>
    </row>
    <row r="61" spans="1:7">
      <c r="A61" s="34" t="s">
        <v>64</v>
      </c>
      <c r="B61" s="32"/>
      <c r="C61" s="33"/>
      <c r="D61" s="33"/>
      <c r="E61" s="33"/>
      <c r="F61" s="33"/>
      <c r="G61" s="33"/>
    </row>
    <row r="62" spans="1:7">
      <c r="A62" s="26" t="s">
        <v>65</v>
      </c>
      <c r="B62" s="29"/>
      <c r="C62" s="30"/>
      <c r="D62" s="30"/>
      <c r="E62" s="31">
        <f t="shared" si="11"/>
        <v>0</v>
      </c>
      <c r="F62" s="31">
        <f t="shared" si="12"/>
        <v>0</v>
      </c>
      <c r="G62" s="31">
        <f t="shared" si="13"/>
        <v>0</v>
      </c>
    </row>
    <row r="63" spans="1:7">
      <c r="A63" s="26" t="s">
        <v>66</v>
      </c>
      <c r="B63" s="29"/>
      <c r="C63" s="30"/>
      <c r="D63" s="30"/>
      <c r="E63" s="31">
        <f t="shared" si="11"/>
        <v>0</v>
      </c>
      <c r="F63" s="31">
        <f t="shared" si="12"/>
        <v>0</v>
      </c>
      <c r="G63" s="31">
        <f t="shared" si="13"/>
        <v>0</v>
      </c>
    </row>
    <row r="64" spans="1:7">
      <c r="A64" s="34" t="s">
        <v>67</v>
      </c>
      <c r="B64" s="32"/>
      <c r="C64" s="33"/>
      <c r="D64" s="33"/>
      <c r="E64" s="33"/>
      <c r="F64" s="33"/>
      <c r="G64" s="33"/>
    </row>
    <row r="65" spans="1:7">
      <c r="A65" s="26" t="s">
        <v>68</v>
      </c>
      <c r="B65" s="29"/>
      <c r="C65" s="30"/>
      <c r="D65" s="30"/>
      <c r="E65" s="31">
        <f t="shared" si="8"/>
        <v>0</v>
      </c>
      <c r="F65" s="31">
        <f t="shared" ref="F65:F68" si="14">C65</f>
        <v>0</v>
      </c>
      <c r="G65" s="31">
        <f t="shared" ref="G65:G68" si="15">D65</f>
        <v>0</v>
      </c>
    </row>
    <row r="66" spans="1:7">
      <c r="A66" s="34" t="s">
        <v>69</v>
      </c>
      <c r="B66" s="32"/>
      <c r="C66" s="33"/>
      <c r="D66" s="33"/>
      <c r="E66" s="33"/>
      <c r="F66" s="33"/>
      <c r="G66" s="33"/>
    </row>
    <row r="67" spans="1:7">
      <c r="A67" s="26" t="s">
        <v>70</v>
      </c>
      <c r="B67" s="29"/>
      <c r="C67" s="30"/>
      <c r="D67" s="30"/>
      <c r="E67" s="31">
        <f t="shared" si="8"/>
        <v>0</v>
      </c>
      <c r="F67" s="31">
        <f t="shared" si="14"/>
        <v>0</v>
      </c>
      <c r="G67" s="31">
        <f t="shared" si="15"/>
        <v>0</v>
      </c>
    </row>
    <row r="68" spans="1:7">
      <c r="A68" s="26" t="s">
        <v>71</v>
      </c>
      <c r="B68" s="29"/>
      <c r="C68" s="30"/>
      <c r="D68" s="30"/>
      <c r="E68" s="31">
        <f t="shared" si="8"/>
        <v>0</v>
      </c>
      <c r="F68" s="31">
        <f t="shared" si="14"/>
        <v>0</v>
      </c>
      <c r="G68" s="31">
        <f t="shared" si="15"/>
        <v>0</v>
      </c>
    </row>
    <row r="69" spans="1:7">
      <c r="A69" s="3" t="s">
        <v>72</v>
      </c>
      <c r="B69" s="4">
        <f>COUNTIF(B$36:B$51, "yes") + COUNTIF(B$13:B$34, "yes") + COUNTIF(B$53:B$68, "yes")</f>
        <v>0</v>
      </c>
      <c r="C69" s="4">
        <f>COUNTIF(C$36:C$51, "yes") + COUNTIF(C$13:C$34, "yes") + COUNTIF(C$53:C$68, "yes")</f>
        <v>0</v>
      </c>
      <c r="D69" s="4">
        <f>COUNTIF(D$36:D$51, "yes") + COUNTIF(D$13:D$34, "yes") + COUNTIF(D$53:D$68, "yes")</f>
        <v>0</v>
      </c>
      <c r="E69" s="4">
        <f>COUNTIF(B$36:E$51, "yes") + COUNTIF(E$13:E$34, "yes") + COUNTIF(E$53:E$68, "yes")</f>
        <v>0</v>
      </c>
      <c r="F69" s="4">
        <f>COUNTIF(F$36:F$51, "yes") + COUNTIF(F$13:F$34, "yes") + COUNTIF(F$53:F$68, "yes")</f>
        <v>0</v>
      </c>
      <c r="G69" s="4">
        <f>COUNTIF(G$36:G$51, "yes") + COUNTIF(G$13:G$34, "yes") + COUNTIF(G$53:G$68, "yes")</f>
        <v>0</v>
      </c>
    </row>
    <row r="70" spans="1:7">
      <c r="A70" s="4" t="s">
        <v>73</v>
      </c>
      <c r="B70" s="5" t="e">
        <f>B69/($B$69+$C$69+$D$69)</f>
        <v>#DIV/0!</v>
      </c>
      <c r="C70" s="5" t="e">
        <f>C69/($B$69+$C$69+$D$69)</f>
        <v>#DIV/0!</v>
      </c>
      <c r="D70" s="5" t="e">
        <f>D69/($B$69+$C$69+$D$69)</f>
        <v>#DIV/0!</v>
      </c>
      <c r="E70" s="5" t="e">
        <f>E69/($B$69+$C$69+$D$69)</f>
        <v>#DIV/0!</v>
      </c>
      <c r="F70" s="5" t="e">
        <f>F69/($B$69+$C$69+$D$69)</f>
        <v>#DIV/0!</v>
      </c>
      <c r="G70" s="5" t="e">
        <f>G69/($B$69+$C$69+$D$69)</f>
        <v>#DIV/0!</v>
      </c>
    </row>
    <row r="71" spans="1:7">
      <c r="B71" s="6"/>
      <c r="C71" s="6"/>
      <c r="D71" s="6"/>
      <c r="E71" s="6"/>
      <c r="F71" s="6"/>
      <c r="G71" s="6"/>
    </row>
    <row r="72" spans="1:7">
      <c r="A72" s="52" t="s">
        <v>74</v>
      </c>
      <c r="B72" s="7"/>
      <c r="C72" s="7"/>
      <c r="D72" s="7"/>
      <c r="E72" s="8" t="e">
        <f>IF(E70&gt;=10%, "Reduction required", "No reduction required")</f>
        <v>#DIV/0!</v>
      </c>
      <c r="F72" s="8" t="e">
        <f>IF(F70&gt;=20%, "Reduction required", "No reduction required")</f>
        <v>#DIV/0!</v>
      </c>
      <c r="G72" s="9"/>
    </row>
    <row r="73" spans="1:7">
      <c r="A73" s="6"/>
    </row>
    <row r="74" spans="1:7" ht="17.25" customHeight="1">
      <c r="A74" s="65" t="s">
        <v>75</v>
      </c>
      <c r="B74" s="66" t="s">
        <v>76</v>
      </c>
      <c r="C74" s="67"/>
      <c r="D74" s="67"/>
      <c r="E74" s="67"/>
      <c r="F74" s="67"/>
      <c r="G74" s="68"/>
    </row>
    <row r="75" spans="1:7">
      <c r="A75" s="54"/>
      <c r="B75" s="69" t="s">
        <v>77</v>
      </c>
      <c r="C75" s="70"/>
      <c r="D75" s="70"/>
      <c r="E75" s="70"/>
      <c r="F75" s="70"/>
      <c r="G75" s="71"/>
    </row>
    <row r="76" spans="1:7">
      <c r="A76" s="75"/>
      <c r="B76" s="72"/>
      <c r="C76" s="73"/>
      <c r="D76" s="73"/>
      <c r="E76" s="73"/>
      <c r="F76" s="73"/>
      <c r="G76" s="74"/>
    </row>
    <row r="77" spans="1:7">
      <c r="A77" s="76"/>
      <c r="B77" s="41"/>
      <c r="C77" s="19"/>
      <c r="D77" s="19"/>
      <c r="E77" s="19"/>
      <c r="F77" s="19"/>
      <c r="G77" s="42"/>
    </row>
    <row r="78" spans="1:7">
      <c r="A78" s="77"/>
      <c r="B78" s="55" t="s">
        <v>78</v>
      </c>
      <c r="C78" s="55"/>
      <c r="D78" s="43">
        <f>ROUNDUP(12*4.3,0)</f>
        <v>52</v>
      </c>
      <c r="E78" s="19"/>
      <c r="F78" s="43" t="s">
        <v>79</v>
      </c>
      <c r="G78" s="44">
        <v>3500</v>
      </c>
    </row>
    <row r="79" spans="1:7" ht="15" customHeight="1">
      <c r="A79" s="53" t="s">
        <v>80</v>
      </c>
      <c r="B79" s="55" t="s">
        <v>81</v>
      </c>
      <c r="C79" s="55"/>
      <c r="D79" s="43">
        <v>278</v>
      </c>
      <c r="E79" s="19"/>
      <c r="F79" s="43" t="s">
        <v>82</v>
      </c>
      <c r="G79" s="44">
        <f>ROUNDDOWN((G78-(G78*50%))*(D81/D79),0)</f>
        <v>0</v>
      </c>
    </row>
    <row r="80" spans="1:7">
      <c r="A80" s="54"/>
      <c r="B80" s="56" t="s">
        <v>83</v>
      </c>
      <c r="C80" s="56"/>
      <c r="D80" s="45"/>
      <c r="E80" s="19"/>
      <c r="F80" s="19"/>
      <c r="G80" s="46"/>
    </row>
    <row r="81" spans="1:7">
      <c r="A81" s="57"/>
      <c r="B81" s="60" t="s">
        <v>84</v>
      </c>
      <c r="C81" s="61"/>
      <c r="D81" s="48"/>
      <c r="E81" s="19"/>
      <c r="F81" s="47" t="s">
        <v>85</v>
      </c>
      <c r="G81" s="44">
        <f>G78-G79</f>
        <v>3500</v>
      </c>
    </row>
    <row r="82" spans="1:7">
      <c r="A82" s="58"/>
      <c r="B82" s="19"/>
      <c r="C82" s="19"/>
      <c r="D82" s="19"/>
      <c r="E82" s="19"/>
      <c r="F82" s="19"/>
      <c r="G82" s="49"/>
    </row>
    <row r="83" spans="1:7">
      <c r="A83" s="59"/>
      <c r="B83" s="50"/>
      <c r="C83" s="50"/>
      <c r="D83" s="50"/>
      <c r="E83" s="50"/>
      <c r="F83" s="50"/>
      <c r="G83" s="51"/>
    </row>
    <row r="84" spans="1:7">
      <c r="A84"/>
      <c r="B84" s="19"/>
      <c r="C84" s="19"/>
      <c r="D84" s="19"/>
      <c r="E84" s="19"/>
      <c r="F84" s="19"/>
      <c r="G84" s="19"/>
    </row>
    <row r="85" spans="1:7">
      <c r="A85"/>
      <c r="B85" s="86" t="s">
        <v>86</v>
      </c>
      <c r="C85" s="87"/>
      <c r="D85" s="87"/>
      <c r="E85" s="87"/>
      <c r="F85" s="86" t="s">
        <v>87</v>
      </c>
      <c r="G85" s="87"/>
    </row>
    <row r="86" spans="1:7">
      <c r="A86" s="21"/>
      <c r="B86" s="86"/>
      <c r="C86" s="87"/>
      <c r="D86" s="87"/>
      <c r="E86" s="87"/>
      <c r="F86" s="86"/>
      <c r="G86" s="87"/>
    </row>
    <row r="87" spans="1:7">
      <c r="A87" s="21"/>
      <c r="B87" s="86" t="s">
        <v>88</v>
      </c>
      <c r="C87" s="88"/>
      <c r="D87" s="88"/>
      <c r="E87" s="88"/>
      <c r="F87" s="86" t="s">
        <v>87</v>
      </c>
      <c r="G87" s="89"/>
    </row>
    <row r="88" spans="1:7">
      <c r="A88" s="21"/>
      <c r="B88" s="86"/>
      <c r="C88" s="88"/>
      <c r="D88" s="88"/>
      <c r="E88" s="88"/>
      <c r="F88" s="86"/>
      <c r="G88" s="90"/>
    </row>
    <row r="89" spans="1:7">
      <c r="A89"/>
      <c r="B89" s="19"/>
      <c r="C89" s="19"/>
      <c r="D89" s="19"/>
      <c r="E89" s="19"/>
      <c r="F89" s="19"/>
      <c r="G89" s="19"/>
    </row>
  </sheetData>
  <mergeCells count="26">
    <mergeCell ref="B85:B86"/>
    <mergeCell ref="C85:E86"/>
    <mergeCell ref="F85:F86"/>
    <mergeCell ref="G85:G86"/>
    <mergeCell ref="B87:B88"/>
    <mergeCell ref="C87:E88"/>
    <mergeCell ref="F87:F88"/>
    <mergeCell ref="G87:G88"/>
    <mergeCell ref="F1:G1"/>
    <mergeCell ref="F2:G2"/>
    <mergeCell ref="A9:G9"/>
    <mergeCell ref="A74:A75"/>
    <mergeCell ref="B74:G74"/>
    <mergeCell ref="B75:G76"/>
    <mergeCell ref="A76:A78"/>
    <mergeCell ref="B78:C78"/>
    <mergeCell ref="A10:G10"/>
    <mergeCell ref="A35:G35"/>
    <mergeCell ref="B11:D11"/>
    <mergeCell ref="E11:G11"/>
    <mergeCell ref="A52:G52"/>
    <mergeCell ref="A79:A80"/>
    <mergeCell ref="B79:C79"/>
    <mergeCell ref="B80:C80"/>
    <mergeCell ref="A81:A83"/>
    <mergeCell ref="B81:C81"/>
  </mergeCells>
  <dataValidations count="1">
    <dataValidation allowBlank="1" showInputMessage="1" showErrorMessage="1" sqref="E53:G68 B69:G71 E13:G34 E36:G51" xr:uid="{42069D2D-D53B-472A-98F7-7FB647E33C05}"/>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2DBB117A-291C-430A-9D8F-6BDC034ED0C3}">
          <x14:formula1>
            <xm:f>'Data Look Up'!$A$1:$A$2</xm:f>
          </x14:formula1>
          <xm:sqref>B53:D68 B7 B13:D34 B36:D51</xm:sqref>
        </x14:dataValidation>
        <x14:dataValidation type="list" allowBlank="1" showInputMessage="1" showErrorMessage="1" xr:uid="{6D161D53-8589-4F3A-AC7A-D24C702BE395}">
          <x14:formula1>
            <xm:f>'Data Look Up'!$C$1:$C$12</xm:f>
          </x14:formula1>
          <xm:sqref>B3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4E06B1-28A0-43E5-B24B-D28C3FFB6CE5}">
  <dimension ref="A1:C12"/>
  <sheetViews>
    <sheetView workbookViewId="0">
      <selection activeCell="C13" sqref="C13"/>
    </sheetView>
  </sheetViews>
  <sheetFormatPr defaultRowHeight="15"/>
  <sheetData>
    <row r="1" spans="1:3">
      <c r="A1" t="s">
        <v>89</v>
      </c>
      <c r="C1" t="s">
        <v>90</v>
      </c>
    </row>
    <row r="2" spans="1:3">
      <c r="A2" t="s">
        <v>91</v>
      </c>
      <c r="C2" s="1">
        <v>1</v>
      </c>
    </row>
    <row r="3" spans="1:3">
      <c r="C3" s="1">
        <v>2</v>
      </c>
    </row>
    <row r="4" spans="1:3">
      <c r="C4" s="1">
        <v>3</v>
      </c>
    </row>
    <row r="5" spans="1:3">
      <c r="C5" s="1">
        <v>4</v>
      </c>
    </row>
    <row r="6" spans="1:3">
      <c r="C6" s="1">
        <v>5</v>
      </c>
    </row>
    <row r="7" spans="1:3">
      <c r="C7" s="1">
        <v>6</v>
      </c>
    </row>
    <row r="8" spans="1:3">
      <c r="C8" s="1">
        <v>7</v>
      </c>
    </row>
    <row r="9" spans="1:3">
      <c r="C9" s="1">
        <v>8</v>
      </c>
    </row>
    <row r="10" spans="1:3">
      <c r="C10" s="1">
        <v>9</v>
      </c>
    </row>
    <row r="11" spans="1:3">
      <c r="C11" s="1">
        <v>10</v>
      </c>
    </row>
    <row r="12" spans="1:3">
      <c r="C12" s="1" t="s">
        <v>92</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00D54B39C604B443B4F7BCF05D2107E8" ma:contentTypeVersion="6" ma:contentTypeDescription="Create a new document." ma:contentTypeScope="" ma:versionID="ad3637d7f8cb9c1c5cbc200a31412aa5">
  <xsd:schema xmlns:xsd="http://www.w3.org/2001/XMLSchema" xmlns:xs="http://www.w3.org/2001/XMLSchema" xmlns:p="http://schemas.microsoft.com/office/2006/metadata/properties" xmlns:ns2="a5b636a4-e914-4a7b-aedd-dbc9638d2a49" xmlns:ns3="105f32bb-53f0-478e-953d-d89a77faf182" targetNamespace="http://schemas.microsoft.com/office/2006/metadata/properties" ma:root="true" ma:fieldsID="1044127568881a2fa02a1078c517e548" ns2:_="" ns3:_="">
    <xsd:import namespace="a5b636a4-e914-4a7b-aedd-dbc9638d2a49"/>
    <xsd:import namespace="105f32bb-53f0-478e-953d-d89a77faf18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5b636a4-e914-4a7b-aedd-dbc9638d2a4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05f32bb-53f0-478e-953d-d89a77faf182"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0C2E65B-FA11-4CA7-A461-EDFC2FFADC4A}"/>
</file>

<file path=customXml/itemProps2.xml><?xml version="1.0" encoding="utf-8"?>
<ds:datastoreItem xmlns:ds="http://schemas.openxmlformats.org/officeDocument/2006/customXml" ds:itemID="{5D03CBEC-68A5-4E4C-AE55-8C546FDB655F}"/>
</file>

<file path=customXml/itemProps3.xml><?xml version="1.0" encoding="utf-8"?>
<ds:datastoreItem xmlns:ds="http://schemas.openxmlformats.org/officeDocument/2006/customXml" ds:itemID="{83581E90-770E-4DCA-9C43-9D31FBEC63BE}"/>
</file>

<file path=docProps/app.xml><?xml version="1.0" encoding="utf-8"?>
<Properties xmlns="http://schemas.openxmlformats.org/officeDocument/2006/extended-properties" xmlns:vt="http://schemas.openxmlformats.org/officeDocument/2006/docPropsVTypes">
  <Application>Microsoft Excel Online</Application>
  <Manager/>
  <Company>Dudley College of Technology</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Rachel Corns</dc:creator>
  <cp:keywords/>
  <dc:description/>
  <cp:lastModifiedBy>Rachael McCartney</cp:lastModifiedBy>
  <cp:revision/>
  <dcterms:created xsi:type="dcterms:W3CDTF">2025-08-04T09:15:54Z</dcterms:created>
  <dcterms:modified xsi:type="dcterms:W3CDTF">2025-09-17T15:28:38Z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0x01010000D54B39C604B443B4F7BCF05D2107E8</vt:lpwstr>
  </property>
</Properties>
</file>