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https://dudleycollegeoftech.sharepoint.com/teams/AppsInitialassessment/Shared Documents/4) 25_26 Skills Scan/"/>
    </mc:Choice>
  </mc:AlternateContent>
  <xr:revisionPtr revIDLastSave="220" documentId="8_{9E4F9069-0AB0-4D4C-9FBA-E9F4AD14A3E9}" xr6:coauthVersionLast="47" xr6:coauthVersionMax="47" xr10:uidLastSave="{E9CC3293-7EBA-4BD6-8D41-6D00B9C80D6E}"/>
  <bookViews>
    <workbookView xWindow="2868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G79" i="1"/>
  <c r="G81" i="1" s="1"/>
  <c r="C7" i="1"/>
  <c r="C3" i="1"/>
  <c r="E37" i="1"/>
  <c r="F37" i="1"/>
  <c r="G37" i="1"/>
  <c r="E39" i="1"/>
  <c r="F39" i="1"/>
  <c r="G39" i="1"/>
  <c r="E40" i="1"/>
  <c r="F40" i="1"/>
  <c r="G40" i="1"/>
  <c r="E41" i="1"/>
  <c r="F41" i="1"/>
  <c r="G41" i="1"/>
  <c r="E42" i="1"/>
  <c r="F42" i="1"/>
  <c r="G42" i="1"/>
  <c r="E44" i="1"/>
  <c r="F44" i="1"/>
  <c r="G44" i="1"/>
  <c r="E46" i="1"/>
  <c r="F46" i="1"/>
  <c r="G46" i="1"/>
  <c r="D69" i="1"/>
  <c r="C69" i="1"/>
  <c r="B69" i="1"/>
  <c r="C70" i="1"/>
  <c r="E54" i="1"/>
  <c r="F54" i="1"/>
  <c r="G54" i="1"/>
  <c r="E55" i="1"/>
  <c r="F55" i="1"/>
  <c r="G55" i="1"/>
  <c r="E57" i="1"/>
  <c r="F57" i="1"/>
  <c r="G57" i="1"/>
  <c r="E59" i="1"/>
  <c r="F59" i="1"/>
  <c r="G59" i="1"/>
  <c r="E60" i="1"/>
  <c r="F60" i="1"/>
  <c r="G60" i="1"/>
  <c r="E62" i="1"/>
  <c r="F62" i="1"/>
  <c r="G62" i="1"/>
  <c r="E63" i="1"/>
  <c r="F63" i="1"/>
  <c r="G63" i="1"/>
  <c r="E14" i="1"/>
  <c r="F14" i="1"/>
  <c r="G14" i="1"/>
  <c r="E15" i="1"/>
  <c r="F15" i="1"/>
  <c r="G15" i="1"/>
  <c r="E16" i="1"/>
  <c r="F16" i="1"/>
  <c r="G16" i="1"/>
  <c r="E18" i="1"/>
  <c r="F18" i="1"/>
  <c r="G18" i="1"/>
  <c r="E19" i="1"/>
  <c r="F19" i="1"/>
  <c r="G19" i="1"/>
  <c r="E20" i="1"/>
  <c r="F20" i="1"/>
  <c r="G20" i="1"/>
  <c r="E22" i="1"/>
  <c r="F22" i="1"/>
  <c r="G22" i="1"/>
  <c r="E23" i="1"/>
  <c r="F23" i="1"/>
  <c r="G23" i="1"/>
  <c r="F65" i="1"/>
  <c r="G65" i="1"/>
  <c r="F67" i="1"/>
  <c r="G67" i="1"/>
  <c r="F68" i="1"/>
  <c r="G68" i="1"/>
  <c r="E65" i="1"/>
  <c r="E67" i="1"/>
  <c r="E68" i="1"/>
  <c r="F25" i="1"/>
  <c r="G25" i="1"/>
  <c r="F26" i="1"/>
  <c r="G26" i="1"/>
  <c r="F28" i="1"/>
  <c r="G28" i="1"/>
  <c r="F29" i="1"/>
  <c r="G29" i="1"/>
  <c r="F31" i="1"/>
  <c r="G31" i="1"/>
  <c r="F32" i="1"/>
  <c r="G32" i="1"/>
  <c r="F34" i="1"/>
  <c r="G34" i="1"/>
  <c r="E25" i="1"/>
  <c r="E26" i="1"/>
  <c r="E28" i="1"/>
  <c r="E29" i="1"/>
  <c r="E31" i="1"/>
  <c r="E32" i="1"/>
  <c r="E34" i="1"/>
  <c r="F48" i="1"/>
  <c r="G48" i="1"/>
  <c r="F49" i="1"/>
  <c r="G49" i="1"/>
  <c r="F50" i="1"/>
  <c r="G50" i="1"/>
  <c r="F51" i="1"/>
  <c r="G51" i="1"/>
  <c r="E48" i="1"/>
  <c r="E49" i="1"/>
  <c r="E50" i="1"/>
  <c r="E51" i="1"/>
  <c r="B70" i="1"/>
  <c r="G69" i="1" l="1"/>
  <c r="E69" i="1"/>
  <c r="F69" i="1"/>
  <c r="G70" i="1"/>
  <c r="F70" i="1"/>
  <c r="F72" i="1" s="1"/>
  <c r="D70" i="1"/>
  <c r="E70" i="1"/>
  <c r="E72" i="1" s="1"/>
</calcChain>
</file>

<file path=xl/sharedStrings.xml><?xml version="1.0" encoding="utf-8"?>
<sst xmlns="http://schemas.openxmlformats.org/spreadsheetml/2006/main" count="97" uniqueCount="93">
  <si>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</si>
  <si>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</si>
  <si>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</si>
  <si>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</si>
  <si>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</si>
  <si>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</si>
  <si>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</si>
  <si>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</si>
  <si>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</si>
  <si>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Customer service practitioner - Level 2 (ST0072) Version 1.1</t>
  </si>
  <si>
    <t xml:space="preserve">Employer and Apprentice Rating </t>
  </si>
  <si>
    <t>Assessor Verification</t>
  </si>
  <si>
    <t>Knowledge</t>
  </si>
  <si>
    <t>No Training Required</t>
  </si>
  <si>
    <t>Part Training required</t>
  </si>
  <si>
    <t>Full Training required</t>
  </si>
  <si>
    <t>Knowing your customers </t>
  </si>
  <si>
    <t>1. Understand who customers are.</t>
  </si>
  <si>
    <t>2. Understand the difference between internal and external customers.</t>
  </si>
  <si>
    <t>3. Understand the different needs and priorities of your customers and the best way to manage their expectations, recognising and knowing how to adapt style to be highly effective.</t>
  </si>
  <si>
    <t>Understanding the organisation</t>
  </si>
  <si>
    <t>1. Know the purpose of the business and what ‘brand promise' means</t>
  </si>
  <si>
    <t>2. Know your organisation’s core values and how they link to the service culture.</t>
  </si>
  <si>
    <t>3. Know the internal policies and procedures, including any complaints processes and digital media policies that are relevant to you and your organisation.</t>
  </si>
  <si>
    <t>Meeting regulations and legislation</t>
  </si>
  <si>
    <t>1. Know the appropriate legislation and regulatory requirements that affect your business.</t>
  </si>
  <si>
    <t>2. Know your responsibility in relation to this and how to apply it when delivering service.</t>
  </si>
  <si>
    <t>Systems and resources</t>
  </si>
  <si>
    <t>1. Know how to use systems, equipment and technology to meet the needs of your customers.</t>
  </si>
  <si>
    <t>2. Understand types of measurement and evaluation tools available to monitor customer service levels.</t>
  </si>
  <si>
    <t>Your role and responsibility</t>
  </si>
  <si>
    <t>1. Understand your role and responsibility within your organisation and the impact of your actions on others.</t>
  </si>
  <si>
    <t>2. Know the targets and goals you need to deliver against.</t>
  </si>
  <si>
    <t>Customer experience</t>
  </si>
  <si>
    <t>1. Understand how establishing the facts enable you to create a customer focused experience and appropriate response.</t>
  </si>
  <si>
    <t>2. Understand how to build trust with a customer and why this is important.</t>
  </si>
  <si>
    <t>Product and service knowledge</t>
  </si>
  <si>
    <t>1. Understand the products or services that are available from your organisation and keep up-to-date.</t>
  </si>
  <si>
    <t xml:space="preserve">Skills </t>
  </si>
  <si>
    <t>Interpersonal skills</t>
  </si>
  <si>
    <t>1. Use a range of questioning skills, including listening and responding in a way that builds rapport, determines customer needs and expectations and achieves positive engagement and delivery.</t>
  </si>
  <si>
    <t>Communication</t>
  </si>
  <si>
    <t>1. Depending on your job role and work environment:</t>
  </si>
  <si>
    <t>2. Use appropriate verbal and non-verbal communication skills, along with summarising language during face-to-face communications; and/or</t>
  </si>
  <si>
    <t>3. Use appropriate communication skills, along with reinforcement techniques (to confirm understanding) during non-facing customer interactions.</t>
  </si>
  <si>
    <t>4. Use an appropriate ‘tone of voice’ in all communications, including written and digital, that reflect the organisation’s brand.</t>
  </si>
  <si>
    <t>Influencing skills</t>
  </si>
  <si>
    <t>1. Provide clear explanations and offer options in order to help customers make choices that are mutually beneficial to both the customer and your organisation.</t>
  </si>
  <si>
    <t>Personal organisation</t>
  </si>
  <si>
    <t>1. Be able to organise yourself, prioritise your own workload/activity and work to meet deadlines.</t>
  </si>
  <si>
    <t>Dealing with customer conflict and challenge</t>
  </si>
  <si>
    <t>1. Demonstrate patience and calmness.</t>
  </si>
  <si>
    <t>2. Show you understand the customer’s point of view.</t>
  </si>
  <si>
    <t>3. Use appropriate sign-posting or resolution to meet your customers needs and manage expectations.</t>
  </si>
  <si>
    <t>4. Maintain informative communication during service recovery.</t>
  </si>
  <si>
    <t>Behaviours</t>
  </si>
  <si>
    <t>Developing self</t>
  </si>
  <si>
    <t>1. Take ownership for keeping your service knowledge and skills up-to-date.</t>
  </si>
  <si>
    <t>2. Consider personal goals and propose development that would help achieve them.</t>
  </si>
  <si>
    <t>Being open to feedback</t>
  </si>
  <si>
    <t>1. Act on and seek feedback from others to develop or maintain personal service skills and knowledge.</t>
  </si>
  <si>
    <t>Team working</t>
  </si>
  <si>
    <t>1. Frequently and consistently communicate and work with others in the interest of helping customers efficiently.</t>
  </si>
  <si>
    <t>2. Share personal learning and case studies with others, presenting recommendations, and improvement to support good practice.</t>
  </si>
  <si>
    <t>Equality – treating all customers as individuals</t>
  </si>
  <si>
    <t>1. Treat customers as individuals to provide a personalised customer service experience.</t>
  </si>
  <si>
    <t>2. Uphold the organisations core values and service culture through your actions.</t>
  </si>
  <si>
    <t>Presentation – dress code, professional language</t>
  </si>
  <si>
    <t>1. Demonstrate personal pride in the job through appropriate dress and positive and confident language.</t>
  </si>
  <si>
    <t>“Right first time”</t>
  </si>
  <si>
    <t>1. Use communication behaviours that establish clearly what each customer requires and manage their expectations.</t>
  </si>
  <si>
    <t>2. Take ownership from the first contact and then take responsibility for fulfilling your promise.</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</si>
  <si>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</si>
  <si>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</si>
  <si>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</si>
  <si>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any skills or qualifications that have already been achieved which have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</si>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</sst>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sz val="11"/>
      <color theme="1"/>
      <name val="Aptos Narrow"/>
      <scheme val="minor"/>
    </font>
    <font>
      <sz val="11"/>
      <color rgb="FF000000"/>
      <name val="Aptos Narrow"/>
      <scheme val="minor"/>
    </font>
    <font>
      <b/>
      <sz val="11"/>
      <color theme="1"/>
      <name val="Aptos Narrow"/>
      <scheme val="minor"/>
    </font>
    <font>
      <b/>
      <sz val="11"/>
      <color rgb="FF000000"/>
      <name val="Aptos Narrow"/>
      <scheme val="minor"/>
    </font>
    <font>
      <b/>
      <sz val="14"/>
      <color rgb="FF0070C0"/>
      <name val="Aptos Narrow"/>
      <scheme val="minor"/>
    </font>
    <font>
      <b/>
      <sz val="11"/>
      <color theme="1"/>
      <name val="Aptos Narrow"/>
      <family val="2"/>
      <scheme val="minor"/>
    </font>
    <font>
      <sz val="10"/>
      <color rgb="FF000000"/>
      <name val="Aptos Narrow"/>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rgb="FF000000"/>
      </left>
      <right/>
      <top/>
      <bottom/>
      <diagonal/>
    </border>
    <border>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indexed="64"/>
      </bottom>
      <diagonal/>
    </border>
  </borders>
  <cellStyleXfs count="1">
    <xf numFmtId="0" fontId="0" fillId="0" borderId="0"/>
  </cellStyleXfs>
  <cellXfs count="91">
    <xf numFmtId="0" fontId="0" fillId="0" borderId="0" xfId="0"/>
    <xf numFmtId="1" fontId="0" fillId="0" borderId="0" xfId="0" applyNumberFormat="1"/>
    <xf numFmtId="0" fontId="1" fillId="0" borderId="0" xfId="0" applyFont="1"/>
    <xf numFmtId="0" fontId="3" fillId="2" borderId="2" xfId="0" applyFont="1" applyFill="1" applyBorder="1" applyAlignment="1">
      <alignment wrapText="1"/>
    </xf>
    <xf numFmtId="0" fontId="3" fillId="2" borderId="0" xfId="0" applyFont="1" applyFill="1" applyAlignment="1">
      <alignment wrapText="1"/>
    </xf>
    <xf numFmtId="164" fontId="3" fillId="2" borderId="0" xfId="0" applyNumberFormat="1" applyFont="1" applyFill="1" applyAlignment="1">
      <alignment wrapText="1"/>
    </xf>
    <xf numFmtId="0" fontId="1" fillId="0" borderId="0" xfId="0" applyFont="1" applyAlignment="1">
      <alignment wrapText="1"/>
    </xf>
    <xf numFmtId="0" fontId="1" fillId="2" borderId="0" xfId="0" applyFont="1" applyFill="1"/>
    <xf numFmtId="0" fontId="3" fillId="0" borderId="0" xfId="0" quotePrefix="1" applyFont="1" applyAlignment="1">
      <alignment wrapText="1"/>
    </xf>
    <xf numFmtId="0" fontId="1" fillId="2" borderId="0" xfId="0" quotePrefix="1" applyFont="1" applyFill="1"/>
    <xf numFmtId="0" fontId="4" fillId="6" borderId="3" xfId="0" applyFont="1" applyFill="1" applyBorder="1" applyAlignment="1">
      <alignment wrapText="1"/>
    </xf>
    <xf numFmtId="0" fontId="1" fillId="6" borderId="4" xfId="0" applyFont="1" applyFill="1" applyBorder="1"/>
    <xf numFmtId="0" fontId="1" fillId="6" borderId="1" xfId="0" applyFont="1" applyFill="1" applyBorder="1"/>
    <xf numFmtId="0" fontId="3" fillId="6" borderId="3" xfId="0" applyFont="1" applyFill="1" applyBorder="1"/>
    <xf numFmtId="0" fontId="1" fillId="6" borderId="3" xfId="0" applyFont="1" applyFill="1" applyBorder="1"/>
    <xf numFmtId="0" fontId="4" fillId="6" borderId="6" xfId="0" applyFont="1" applyFill="1" applyBorder="1" applyAlignment="1">
      <alignment wrapText="1"/>
    </xf>
    <xf numFmtId="0" fontId="1" fillId="6" borderId="7" xfId="0" applyFont="1" applyFill="1" applyBorder="1"/>
    <xf numFmtId="0" fontId="1" fillId="6" borderId="8" xfId="0" applyFont="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6" fillId="0" borderId="0" xfId="0" applyFont="1"/>
    <xf numFmtId="0" fontId="6" fillId="0" borderId="0" xfId="0" applyFont="1" applyAlignment="1">
      <alignment horizontal="center" vertical="center"/>
    </xf>
    <xf numFmtId="0" fontId="6" fillId="7" borderId="0" xfId="0" applyFont="1" applyFill="1" applyAlignment="1">
      <alignment horizontal="left" vertical="center"/>
    </xf>
    <xf numFmtId="0" fontId="6" fillId="0" borderId="0" xfId="0" applyFont="1" applyAlignment="1">
      <alignment horizontal="left" vertical="center"/>
    </xf>
    <xf numFmtId="0" fontId="6" fillId="2" borderId="0" xfId="0" applyFont="1" applyFill="1" applyAlignment="1">
      <alignment horizontal="left" vertical="center" wrapText="1"/>
    </xf>
    <xf numFmtId="0" fontId="2" fillId="5" borderId="3" xfId="0" applyFont="1" applyFill="1" applyBorder="1" applyAlignment="1">
      <alignment horizontal="left" vertical="center" wrapText="1"/>
    </xf>
    <xf numFmtId="0" fontId="5" fillId="0" borderId="0" xfId="0" applyFont="1" applyAlignment="1">
      <alignment vertical="center"/>
    </xf>
    <xf numFmtId="0" fontId="3" fillId="2" borderId="8" xfId="0" applyFont="1" applyFill="1" applyBorder="1" applyAlignment="1">
      <alignment horizontal="center" vertical="center" wrapText="1"/>
    </xf>
    <xf numFmtId="0" fontId="1" fillId="3" borderId="4"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6" borderId="4" xfId="0" applyFont="1" applyFill="1" applyBorder="1" applyAlignment="1">
      <alignment vertical="center"/>
    </xf>
    <xf numFmtId="0" fontId="1" fillId="6" borderId="1" xfId="0" applyFont="1" applyFill="1" applyBorder="1" applyAlignment="1">
      <alignment vertical="center"/>
    </xf>
    <xf numFmtId="0" fontId="4" fillId="6" borderId="3" xfId="0" applyFont="1" applyFill="1" applyBorder="1" applyAlignment="1">
      <alignment horizontal="left" vertical="center" wrapText="1"/>
    </xf>
    <xf numFmtId="0" fontId="1" fillId="0" borderId="3" xfId="0" applyFont="1" applyBorder="1" applyAlignment="1">
      <alignment horizontal="left" vertical="center" wrapText="1"/>
    </xf>
    <xf numFmtId="0" fontId="2" fillId="5" borderId="6"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3" borderId="3" xfId="0" applyFont="1" applyFill="1" applyBorder="1" applyAlignment="1">
      <alignment vertical="center"/>
    </xf>
    <xf numFmtId="0" fontId="1" fillId="6" borderId="3" xfId="0" applyFont="1" applyFill="1" applyBorder="1" applyAlignment="1">
      <alignment vertical="center"/>
    </xf>
    <xf numFmtId="0" fontId="1" fillId="3" borderId="7" xfId="0" applyFont="1" applyFill="1" applyBorder="1" applyAlignment="1">
      <alignment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44" fontId="0" fillId="0" borderId="3" xfId="0" applyNumberFormat="1" applyBorder="1" applyAlignment="1">
      <alignment horizontal="center" vertical="center"/>
    </xf>
    <xf numFmtId="0" fontId="0" fillId="4" borderId="6" xfId="0" applyFill="1" applyBorder="1" applyAlignment="1">
      <alignment horizontal="center" vertical="center"/>
    </xf>
    <xf numFmtId="44" fontId="0" fillId="0" borderId="11" xfId="0" applyNumberFormat="1" applyBorder="1" applyAlignment="1">
      <alignment horizontal="center" vertical="center"/>
    </xf>
    <xf numFmtId="0" fontId="0" fillId="0" borderId="5" xfId="0" applyBorder="1" applyAlignment="1">
      <alignment horizontal="center" vertical="center"/>
    </xf>
    <xf numFmtId="0" fontId="0" fillId="4" borderId="3" xfId="0" applyFill="1" applyBorder="1" applyAlignment="1">
      <alignment horizontal="center" vertical="center"/>
    </xf>
    <xf numFmtId="44" fontId="0" fillId="0" borderId="22" xfId="0" applyNumberForma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3" fillId="2" borderId="0" xfId="0" applyFont="1" applyFill="1" applyAlignment="1">
      <alignment horizontal="right" wrapText="1"/>
    </xf>
    <xf numFmtId="0" fontId="4" fillId="2" borderId="14" xfId="0" applyFont="1" applyFill="1" applyBorder="1" applyAlignment="1">
      <alignment horizontal="left" vertical="top" wrapText="1"/>
    </xf>
    <xf numFmtId="0" fontId="4" fillId="2" borderId="18" xfId="0" applyFont="1" applyFill="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6" fillId="4" borderId="20" xfId="0" applyFont="1" applyFill="1" applyBorder="1" applyAlignment="1">
      <alignment horizontal="center" vertical="top" wrapText="1"/>
    </xf>
    <xf numFmtId="0" fontId="6" fillId="4" borderId="21" xfId="0" applyFont="1" applyFill="1" applyBorder="1" applyAlignment="1">
      <alignment horizontal="center" vertical="top" wrapText="1"/>
    </xf>
    <xf numFmtId="0" fontId="6" fillId="4" borderId="6" xfId="0" applyFont="1" applyFill="1" applyBorder="1" applyAlignment="1">
      <alignment horizontal="center" vertical="top" wrapText="1"/>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xf>
    <xf numFmtId="0" fontId="2" fillId="0" borderId="9" xfId="0" applyFont="1" applyBorder="1" applyAlignment="1">
      <alignment horizontal="center" vertical="center" wrapText="1"/>
    </xf>
    <xf numFmtId="0" fontId="1" fillId="0" borderId="0" xfId="0" applyFont="1" applyAlignment="1">
      <alignment horizontal="center" vertical="center" wrapText="1"/>
    </xf>
    <xf numFmtId="0" fontId="4" fillId="2" borderId="17" xfId="0" applyFont="1" applyFill="1" applyBorder="1" applyAlignment="1">
      <alignment horizontal="left" vertical="top" wrapText="1"/>
    </xf>
    <xf numFmtId="0" fontId="6" fillId="2" borderId="5"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6" fillId="3" borderId="20" xfId="0" applyFont="1" applyFill="1" applyBorder="1" applyAlignment="1">
      <alignment horizontal="center" vertical="top" wrapText="1"/>
    </xf>
    <xf numFmtId="0" fontId="6" fillId="3" borderId="21" xfId="0" applyFont="1" applyFill="1" applyBorder="1" applyAlignment="1">
      <alignment horizontal="center" vertical="top" wrapText="1"/>
    </xf>
    <xf numFmtId="0" fontId="6" fillId="3" borderId="6" xfId="0" applyFont="1" applyFill="1" applyBorder="1" applyAlignment="1">
      <alignment horizontal="center" vertical="top" wrapText="1"/>
    </xf>
    <xf numFmtId="0" fontId="1" fillId="0" borderId="9" xfId="0" applyFont="1" applyBorder="1" applyAlignment="1">
      <alignment horizontal="center" vertical="center" wrapText="1"/>
    </xf>
    <xf numFmtId="0" fontId="3" fillId="2" borderId="10" xfId="0" applyFont="1" applyFill="1" applyBorder="1" applyAlignment="1">
      <alignment horizontal="left"/>
    </xf>
    <xf numFmtId="0" fontId="3" fillId="2" borderId="0" xfId="0" applyFont="1" applyFill="1" applyAlignment="1">
      <alignment horizontal="left"/>
    </xf>
    <xf numFmtId="0" fontId="3" fillId="2" borderId="11" xfId="0" applyFont="1" applyFill="1" applyBorder="1" applyAlignment="1">
      <alignment horizontal="left"/>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 xfId="0" applyFont="1" applyFill="1" applyBorder="1" applyAlignment="1">
      <alignment horizontal="left"/>
    </xf>
    <xf numFmtId="0" fontId="6" fillId="2" borderId="3" xfId="0" applyFont="1" applyFill="1" applyBorder="1" applyAlignment="1">
      <alignment horizontal="left" vertical="center"/>
    </xf>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89"/>
  <sheetViews>
    <sheetView showGridLines="0" tabSelected="1" topLeftCell="A56" workbookViewId="0">
      <selection activeCell="A74" sqref="A74:A75"/>
    </sheetView>
  </sheetViews>
  <sheetFormatPr defaultColWidth="0" defaultRowHeight="15" zeroHeight="1"/>
  <cols>
    <col min="1" max="1" width="106" style="2" customWidth="1"/>
    <col min="2" max="7" width="17.85546875" style="2" customWidth="1"/>
    <col min="8" max="16384" width="0" style="2" hidden="1"/>
  </cols>
  <sheetData>
    <row r="1" spans="1:7">
      <c r="A1" s="23" t="s">
        <v>0</v>
      </c>
      <c r="B1" s="18"/>
      <c r="C1" s="19"/>
      <c r="D1" s="19"/>
      <c r="E1" s="18"/>
      <c r="F1" s="62" t="s">
        <v>1</v>
      </c>
      <c r="G1" s="62"/>
    </row>
    <row r="2" spans="1:7">
      <c r="A2" s="23" t="s">
        <v>2</v>
      </c>
      <c r="B2" s="18"/>
      <c r="C2" s="19"/>
      <c r="D2" s="19"/>
      <c r="E2" s="20"/>
      <c r="F2" s="62" t="s">
        <v>3</v>
      </c>
      <c r="G2" s="62"/>
    </row>
    <row r="3" spans="1:7">
      <c r="A3" s="23" t="s">
        <v>4</v>
      </c>
      <c r="B3" s="18"/>
      <c r="C3" s="19" t="str">
        <f>IF(OR(B3="", B3="less than 1", B3&lt;2), "", "Reduction required")</f>
        <v/>
      </c>
      <c r="D3" s="19"/>
      <c r="E3" s="19"/>
      <c r="F3" s="19"/>
      <c r="G3" s="19"/>
    </row>
    <row r="4" spans="1:7">
      <c r="A4" s="23" t="s">
        <v>5</v>
      </c>
      <c r="B4" s="18"/>
      <c r="C4" s="19"/>
      <c r="D4" s="19"/>
      <c r="E4" s="19"/>
      <c r="F4" s="19"/>
      <c r="G4" s="19"/>
    </row>
    <row r="5" spans="1:7">
      <c r="A5" s="23" t="s">
        <v>6</v>
      </c>
      <c r="B5" s="18"/>
      <c r="C5" s="19"/>
      <c r="D5" s="19"/>
      <c r="E5" s="19"/>
      <c r="F5" s="19"/>
      <c r="G5" s="19"/>
    </row>
    <row r="6" spans="1:7">
      <c r="A6" s="24"/>
      <c r="B6" s="19"/>
      <c r="C6" s="19"/>
      <c r="D6" s="19"/>
      <c r="E6" s="19"/>
      <c r="F6" s="19"/>
      <c r="G6" s="19"/>
    </row>
    <row r="7" spans="1:7" ht="29.25">
      <c r="A7" s="25" t="s">
        <v>7</v>
      </c>
      <c r="B7" s="18"/>
      <c r="C7" s="22" t="str">
        <f>IF(B7="Yes","Reduction required","")</f>
        <v/>
      </c>
      <c r="D7" s="19"/>
      <c r="E7" s="19"/>
      <c r="F7" s="19"/>
      <c r="G7" s="19"/>
    </row>
    <row r="8" spans="1:7">
      <c r="A8"/>
      <c r="B8" s="19"/>
      <c r="C8" s="19"/>
      <c r="D8" s="19"/>
      <c r="E8" s="19"/>
      <c r="F8" s="19"/>
      <c r="G8" s="19"/>
    </row>
    <row r="9" spans="1:7" ht="173.25" customHeight="1">
      <c r="A9" s="63" t="s">
        <v>8</v>
      </c>
      <c r="B9" s="64"/>
      <c r="C9" s="64"/>
      <c r="D9" s="64"/>
      <c r="E9" s="64"/>
      <c r="F9" s="64"/>
      <c r="G9" s="64"/>
    </row>
    <row r="10" spans="1:7" ht="18" customHeight="1">
      <c r="A10" s="78"/>
      <c r="B10" s="64"/>
      <c r="C10" s="64"/>
      <c r="D10" s="64"/>
      <c r="E10" s="64"/>
      <c r="F10" s="64"/>
      <c r="G10" s="64"/>
    </row>
    <row r="11" spans="1:7" ht="36.75" customHeight="1">
      <c r="A11" s="27" t="s">
        <v>9</v>
      </c>
      <c r="B11" s="82" t="s">
        <v>10</v>
      </c>
      <c r="C11" s="83"/>
      <c r="D11" s="84"/>
      <c r="E11" s="82" t="s">
        <v>11</v>
      </c>
      <c r="F11" s="83"/>
      <c r="G11" s="84"/>
    </row>
    <row r="12" spans="1:7" ht="29.25">
      <c r="A12" s="4" t="s">
        <v>12</v>
      </c>
      <c r="B12" s="28" t="s">
        <v>13</v>
      </c>
      <c r="C12" s="28" t="s">
        <v>14</v>
      </c>
      <c r="D12" s="28" t="s">
        <v>15</v>
      </c>
      <c r="E12" s="28" t="s">
        <v>13</v>
      </c>
      <c r="F12" s="28" t="s">
        <v>14</v>
      </c>
      <c r="G12" s="28" t="s">
        <v>15</v>
      </c>
    </row>
    <row r="13" spans="1:7">
      <c r="A13" s="10" t="s">
        <v>16</v>
      </c>
      <c r="B13" s="11"/>
      <c r="C13" s="12"/>
      <c r="D13" s="12"/>
      <c r="E13" s="12"/>
      <c r="F13" s="12"/>
      <c r="G13" s="12"/>
    </row>
    <row r="14" spans="1:7">
      <c r="A14" s="26" t="s">
        <v>17</v>
      </c>
      <c r="B14" s="29"/>
      <c r="C14" s="30"/>
      <c r="D14" s="30"/>
      <c r="E14" s="31">
        <f t="shared" ref="E14:E23" si="0">B14</f>
        <v>0</v>
      </c>
      <c r="F14" s="31">
        <f t="shared" ref="F14:F23" si="1">C14</f>
        <v>0</v>
      </c>
      <c r="G14" s="31">
        <f t="shared" ref="G14:G23" si="2">D14</f>
        <v>0</v>
      </c>
    </row>
    <row r="15" spans="1:7">
      <c r="A15" s="26" t="s">
        <v>18</v>
      </c>
      <c r="B15" s="29"/>
      <c r="C15" s="30"/>
      <c r="D15" s="30"/>
      <c r="E15" s="31">
        <f t="shared" si="0"/>
        <v>0</v>
      </c>
      <c r="F15" s="31">
        <f t="shared" si="1"/>
        <v>0</v>
      </c>
      <c r="G15" s="31">
        <f t="shared" si="2"/>
        <v>0</v>
      </c>
    </row>
    <row r="16" spans="1:7" ht="29.25">
      <c r="A16" s="26" t="s">
        <v>19</v>
      </c>
      <c r="B16" s="29"/>
      <c r="C16" s="30"/>
      <c r="D16" s="30"/>
      <c r="E16" s="31">
        <f t="shared" si="0"/>
        <v>0</v>
      </c>
      <c r="F16" s="31">
        <f t="shared" si="1"/>
        <v>0</v>
      </c>
      <c r="G16" s="31">
        <f t="shared" si="2"/>
        <v>0</v>
      </c>
    </row>
    <row r="17" spans="1:7">
      <c r="A17" s="34" t="s">
        <v>20</v>
      </c>
      <c r="B17" s="32"/>
      <c r="C17" s="33"/>
      <c r="D17" s="33"/>
      <c r="E17" s="33"/>
      <c r="F17" s="33"/>
      <c r="G17" s="33"/>
    </row>
    <row r="18" spans="1:7">
      <c r="A18" s="26" t="s">
        <v>21</v>
      </c>
      <c r="B18" s="29"/>
      <c r="C18" s="30"/>
      <c r="D18" s="30"/>
      <c r="E18" s="31">
        <f t="shared" si="0"/>
        <v>0</v>
      </c>
      <c r="F18" s="31">
        <f t="shared" si="1"/>
        <v>0</v>
      </c>
      <c r="G18" s="31">
        <f t="shared" si="2"/>
        <v>0</v>
      </c>
    </row>
    <row r="19" spans="1:7">
      <c r="A19" s="26" t="s">
        <v>22</v>
      </c>
      <c r="B19" s="29"/>
      <c r="C19" s="30"/>
      <c r="D19" s="30"/>
      <c r="E19" s="31">
        <f t="shared" si="0"/>
        <v>0</v>
      </c>
      <c r="F19" s="31">
        <f t="shared" si="1"/>
        <v>0</v>
      </c>
      <c r="G19" s="31">
        <f t="shared" si="2"/>
        <v>0</v>
      </c>
    </row>
    <row r="20" spans="1:7" ht="29.25">
      <c r="A20" s="26" t="s">
        <v>23</v>
      </c>
      <c r="B20" s="29"/>
      <c r="C20" s="30"/>
      <c r="D20" s="30"/>
      <c r="E20" s="31">
        <f t="shared" si="0"/>
        <v>0</v>
      </c>
      <c r="F20" s="31">
        <f t="shared" si="1"/>
        <v>0</v>
      </c>
      <c r="G20" s="31">
        <f t="shared" si="2"/>
        <v>0</v>
      </c>
    </row>
    <row r="21" spans="1:7">
      <c r="A21" s="34" t="s">
        <v>24</v>
      </c>
      <c r="B21" s="32"/>
      <c r="C21" s="33"/>
      <c r="D21" s="33"/>
      <c r="E21" s="33"/>
      <c r="F21" s="33"/>
      <c r="G21" s="33"/>
    </row>
    <row r="22" spans="1:7">
      <c r="A22" s="26" t="s">
        <v>25</v>
      </c>
      <c r="B22" s="29"/>
      <c r="C22" s="30"/>
      <c r="D22" s="30"/>
      <c r="E22" s="31">
        <f t="shared" si="0"/>
        <v>0</v>
      </c>
      <c r="F22" s="31">
        <f t="shared" si="1"/>
        <v>0</v>
      </c>
      <c r="G22" s="31">
        <f t="shared" si="2"/>
        <v>0</v>
      </c>
    </row>
    <row r="23" spans="1:7">
      <c r="A23" s="26" t="s">
        <v>26</v>
      </c>
      <c r="B23" s="29"/>
      <c r="C23" s="30"/>
      <c r="D23" s="30"/>
      <c r="E23" s="31">
        <f t="shared" si="0"/>
        <v>0</v>
      </c>
      <c r="F23" s="31">
        <f t="shared" si="1"/>
        <v>0</v>
      </c>
      <c r="G23" s="31">
        <f t="shared" si="2"/>
        <v>0</v>
      </c>
    </row>
    <row r="24" spans="1:7">
      <c r="A24" s="34" t="s">
        <v>27</v>
      </c>
      <c r="B24" s="32"/>
      <c r="C24" s="33"/>
      <c r="D24" s="33"/>
      <c r="E24" s="33"/>
      <c r="F24" s="33"/>
      <c r="G24" s="33"/>
    </row>
    <row r="25" spans="1:7">
      <c r="A25" s="26" t="s">
        <v>28</v>
      </c>
      <c r="B25" s="29"/>
      <c r="C25" s="30"/>
      <c r="D25" s="30"/>
      <c r="E25" s="31">
        <f>B25</f>
        <v>0</v>
      </c>
      <c r="F25" s="31">
        <f t="shared" ref="F25:F34" si="3">C25</f>
        <v>0</v>
      </c>
      <c r="G25" s="31">
        <f t="shared" ref="G25:G34" si="4">D25</f>
        <v>0</v>
      </c>
    </row>
    <row r="26" spans="1:7">
      <c r="A26" s="26" t="s">
        <v>29</v>
      </c>
      <c r="B26" s="29"/>
      <c r="C26" s="30"/>
      <c r="D26" s="30"/>
      <c r="E26" s="31">
        <f>B26</f>
        <v>0</v>
      </c>
      <c r="F26" s="31">
        <f t="shared" si="3"/>
        <v>0</v>
      </c>
      <c r="G26" s="31">
        <f t="shared" si="4"/>
        <v>0</v>
      </c>
    </row>
    <row r="27" spans="1:7">
      <c r="A27" s="34" t="s">
        <v>30</v>
      </c>
      <c r="B27" s="32"/>
      <c r="C27" s="33"/>
      <c r="D27" s="33"/>
      <c r="E27" s="33"/>
      <c r="F27" s="33"/>
      <c r="G27" s="33"/>
    </row>
    <row r="28" spans="1:7">
      <c r="A28" s="26" t="s">
        <v>31</v>
      </c>
      <c r="B28" s="29"/>
      <c r="C28" s="30"/>
      <c r="D28" s="30"/>
      <c r="E28" s="31">
        <f>B28</f>
        <v>0</v>
      </c>
      <c r="F28" s="31">
        <f t="shared" si="3"/>
        <v>0</v>
      </c>
      <c r="G28" s="31">
        <f t="shared" si="4"/>
        <v>0</v>
      </c>
    </row>
    <row r="29" spans="1:7">
      <c r="A29" s="26" t="s">
        <v>32</v>
      </c>
      <c r="B29" s="29"/>
      <c r="C29" s="30"/>
      <c r="D29" s="30"/>
      <c r="E29" s="31">
        <f>B29</f>
        <v>0</v>
      </c>
      <c r="F29" s="31">
        <f t="shared" si="3"/>
        <v>0</v>
      </c>
      <c r="G29" s="31">
        <f t="shared" si="4"/>
        <v>0</v>
      </c>
    </row>
    <row r="30" spans="1:7">
      <c r="A30" s="34" t="s">
        <v>33</v>
      </c>
      <c r="B30" s="32"/>
      <c r="C30" s="33"/>
      <c r="D30" s="33"/>
      <c r="E30" s="33"/>
      <c r="F30" s="33"/>
      <c r="G30" s="33"/>
    </row>
    <row r="31" spans="1:7">
      <c r="A31" s="26" t="s">
        <v>34</v>
      </c>
      <c r="B31" s="29"/>
      <c r="C31" s="30"/>
      <c r="D31" s="30"/>
      <c r="E31" s="31">
        <f>B31</f>
        <v>0</v>
      </c>
      <c r="F31" s="31">
        <f t="shared" si="3"/>
        <v>0</v>
      </c>
      <c r="G31" s="31">
        <f t="shared" si="4"/>
        <v>0</v>
      </c>
    </row>
    <row r="32" spans="1:7">
      <c r="A32" s="26" t="s">
        <v>35</v>
      </c>
      <c r="B32" s="29"/>
      <c r="C32" s="30"/>
      <c r="D32" s="30"/>
      <c r="E32" s="31">
        <f>B32</f>
        <v>0</v>
      </c>
      <c r="F32" s="31">
        <f t="shared" si="3"/>
        <v>0</v>
      </c>
      <c r="G32" s="31">
        <f t="shared" si="4"/>
        <v>0</v>
      </c>
    </row>
    <row r="33" spans="1:7">
      <c r="A33" s="34" t="s">
        <v>36</v>
      </c>
      <c r="B33" s="32"/>
      <c r="C33" s="33"/>
      <c r="D33" s="33"/>
      <c r="E33" s="33"/>
      <c r="F33" s="33"/>
      <c r="G33" s="33"/>
    </row>
    <row r="34" spans="1:7">
      <c r="A34" s="26" t="s">
        <v>37</v>
      </c>
      <c r="B34" s="29"/>
      <c r="C34" s="30"/>
      <c r="D34" s="30"/>
      <c r="E34" s="31">
        <f>B34</f>
        <v>0</v>
      </c>
      <c r="F34" s="31">
        <f t="shared" si="3"/>
        <v>0</v>
      </c>
      <c r="G34" s="31">
        <f t="shared" si="4"/>
        <v>0</v>
      </c>
    </row>
    <row r="35" spans="1:7">
      <c r="A35" s="79" t="s">
        <v>38</v>
      </c>
      <c r="B35" s="80"/>
      <c r="C35" s="80"/>
      <c r="D35" s="80"/>
      <c r="E35" s="80"/>
      <c r="F35" s="80"/>
      <c r="G35" s="81"/>
    </row>
    <row r="36" spans="1:7">
      <c r="A36" s="13" t="s">
        <v>39</v>
      </c>
      <c r="B36" s="14"/>
      <c r="C36" s="11"/>
      <c r="D36" s="12"/>
      <c r="E36" s="12"/>
      <c r="F36" s="12"/>
      <c r="G36" s="12"/>
    </row>
    <row r="37" spans="1:7" ht="29.25">
      <c r="A37" s="35" t="s">
        <v>40</v>
      </c>
      <c r="B37" s="38"/>
      <c r="C37" s="29"/>
      <c r="D37" s="30"/>
      <c r="E37" s="31">
        <f t="shared" ref="E37:E46" si="5">B37</f>
        <v>0</v>
      </c>
      <c r="F37" s="31">
        <f t="shared" ref="F37:F46" si="6">C37</f>
        <v>0</v>
      </c>
      <c r="G37" s="31">
        <f t="shared" ref="G37:G46" si="7">D37</f>
        <v>0</v>
      </c>
    </row>
    <row r="38" spans="1:7">
      <c r="A38" s="37" t="s">
        <v>41</v>
      </c>
      <c r="B38" s="39"/>
      <c r="C38" s="32"/>
      <c r="D38" s="33"/>
      <c r="E38" s="33"/>
      <c r="F38" s="33"/>
      <c r="G38" s="33"/>
    </row>
    <row r="39" spans="1:7">
      <c r="A39" s="35" t="s">
        <v>42</v>
      </c>
      <c r="B39" s="38"/>
      <c r="C39" s="29"/>
      <c r="D39" s="30"/>
      <c r="E39" s="31">
        <f t="shared" si="5"/>
        <v>0</v>
      </c>
      <c r="F39" s="31">
        <f t="shared" si="6"/>
        <v>0</v>
      </c>
      <c r="G39" s="31">
        <f t="shared" si="7"/>
        <v>0</v>
      </c>
    </row>
    <row r="40" spans="1:7" ht="29.25">
      <c r="A40" s="35" t="s">
        <v>43</v>
      </c>
      <c r="B40" s="38"/>
      <c r="C40" s="29"/>
      <c r="D40" s="30"/>
      <c r="E40" s="31">
        <f t="shared" si="5"/>
        <v>0</v>
      </c>
      <c r="F40" s="31">
        <f t="shared" si="6"/>
        <v>0</v>
      </c>
      <c r="G40" s="31">
        <f t="shared" si="7"/>
        <v>0</v>
      </c>
    </row>
    <row r="41" spans="1:7" ht="29.25">
      <c r="A41" s="35" t="s">
        <v>44</v>
      </c>
      <c r="B41" s="38"/>
      <c r="C41" s="29"/>
      <c r="D41" s="30"/>
      <c r="E41" s="31">
        <f t="shared" si="5"/>
        <v>0</v>
      </c>
      <c r="F41" s="31">
        <f t="shared" si="6"/>
        <v>0</v>
      </c>
      <c r="G41" s="31">
        <f t="shared" si="7"/>
        <v>0</v>
      </c>
    </row>
    <row r="42" spans="1:7" ht="29.25">
      <c r="A42" s="35" t="s">
        <v>45</v>
      </c>
      <c r="B42" s="38"/>
      <c r="C42" s="29"/>
      <c r="D42" s="30"/>
      <c r="E42" s="31">
        <f t="shared" si="5"/>
        <v>0</v>
      </c>
      <c r="F42" s="31">
        <f t="shared" si="6"/>
        <v>0</v>
      </c>
      <c r="G42" s="31">
        <f t="shared" si="7"/>
        <v>0</v>
      </c>
    </row>
    <row r="43" spans="1:7">
      <c r="A43" s="37" t="s">
        <v>46</v>
      </c>
      <c r="B43" s="39"/>
      <c r="C43" s="32"/>
      <c r="D43" s="33"/>
      <c r="E43" s="33"/>
      <c r="F43" s="33"/>
      <c r="G43" s="33"/>
    </row>
    <row r="44" spans="1:7" ht="29.25">
      <c r="A44" s="35" t="s">
        <v>47</v>
      </c>
      <c r="B44" s="38"/>
      <c r="C44" s="29"/>
      <c r="D44" s="30"/>
      <c r="E44" s="31">
        <f t="shared" si="5"/>
        <v>0</v>
      </c>
      <c r="F44" s="31">
        <f t="shared" si="6"/>
        <v>0</v>
      </c>
      <c r="G44" s="31">
        <f t="shared" si="7"/>
        <v>0</v>
      </c>
    </row>
    <row r="45" spans="1:7">
      <c r="A45" s="37" t="s">
        <v>48</v>
      </c>
      <c r="B45" s="39"/>
      <c r="C45" s="32"/>
      <c r="D45" s="33"/>
      <c r="E45" s="33"/>
      <c r="F45" s="33"/>
      <c r="G45" s="33"/>
    </row>
    <row r="46" spans="1:7">
      <c r="A46" s="35" t="s">
        <v>49</v>
      </c>
      <c r="B46" s="38"/>
      <c r="C46" s="29"/>
      <c r="D46" s="30"/>
      <c r="E46" s="31">
        <f t="shared" si="5"/>
        <v>0</v>
      </c>
      <c r="F46" s="31">
        <f t="shared" si="6"/>
        <v>0</v>
      </c>
      <c r="G46" s="31">
        <f t="shared" si="7"/>
        <v>0</v>
      </c>
    </row>
    <row r="47" spans="1:7">
      <c r="A47" s="37" t="s">
        <v>50</v>
      </c>
      <c r="B47" s="39"/>
      <c r="C47" s="32"/>
      <c r="D47" s="33"/>
      <c r="E47" s="33"/>
      <c r="F47" s="33"/>
      <c r="G47" s="33"/>
    </row>
    <row r="48" spans="1:7">
      <c r="A48" s="35" t="s">
        <v>51</v>
      </c>
      <c r="B48" s="38"/>
      <c r="C48" s="29"/>
      <c r="D48" s="30"/>
      <c r="E48" s="31">
        <f t="shared" ref="E48:E68" si="8">B48</f>
        <v>0</v>
      </c>
      <c r="F48" s="31">
        <f t="shared" ref="F48:F51" si="9">C48</f>
        <v>0</v>
      </c>
      <c r="G48" s="31">
        <f t="shared" ref="G48:G51" si="10">D48</f>
        <v>0</v>
      </c>
    </row>
    <row r="49" spans="1:7">
      <c r="A49" s="26" t="s">
        <v>52</v>
      </c>
      <c r="B49" s="38"/>
      <c r="C49" s="29"/>
      <c r="D49" s="30"/>
      <c r="E49" s="31">
        <f t="shared" si="8"/>
        <v>0</v>
      </c>
      <c r="F49" s="31">
        <f t="shared" si="9"/>
        <v>0</v>
      </c>
      <c r="G49" s="31">
        <f t="shared" si="10"/>
        <v>0</v>
      </c>
    </row>
    <row r="50" spans="1:7">
      <c r="A50" s="36" t="s">
        <v>53</v>
      </c>
      <c r="B50" s="40"/>
      <c r="C50" s="30"/>
      <c r="D50" s="30"/>
      <c r="E50" s="31">
        <f t="shared" si="8"/>
        <v>0</v>
      </c>
      <c r="F50" s="31">
        <f t="shared" si="9"/>
        <v>0</v>
      </c>
      <c r="G50" s="31">
        <f t="shared" si="10"/>
        <v>0</v>
      </c>
    </row>
    <row r="51" spans="1:7">
      <c r="A51" s="26" t="s">
        <v>54</v>
      </c>
      <c r="B51" s="29"/>
      <c r="C51" s="30"/>
      <c r="D51" s="30"/>
      <c r="E51" s="31">
        <f t="shared" si="8"/>
        <v>0</v>
      </c>
      <c r="F51" s="31">
        <f t="shared" si="9"/>
        <v>0</v>
      </c>
      <c r="G51" s="31">
        <f t="shared" si="10"/>
        <v>0</v>
      </c>
    </row>
    <row r="52" spans="1:7">
      <c r="A52" s="85" t="s">
        <v>55</v>
      </c>
      <c r="B52" s="85"/>
      <c r="C52" s="85"/>
      <c r="D52" s="85"/>
      <c r="E52" s="85"/>
      <c r="F52" s="85"/>
      <c r="G52" s="85"/>
    </row>
    <row r="53" spans="1:7">
      <c r="A53" s="15" t="s">
        <v>56</v>
      </c>
      <c r="B53" s="16"/>
      <c r="C53" s="17"/>
      <c r="D53" s="17"/>
      <c r="E53" s="17"/>
      <c r="F53" s="17"/>
      <c r="G53" s="17"/>
    </row>
    <row r="54" spans="1:7">
      <c r="A54" s="26" t="s">
        <v>57</v>
      </c>
      <c r="B54" s="29"/>
      <c r="C54" s="30"/>
      <c r="D54" s="30"/>
      <c r="E54" s="31">
        <f t="shared" ref="E54:E63" si="11">B54</f>
        <v>0</v>
      </c>
      <c r="F54" s="31">
        <f t="shared" ref="F54:F63" si="12">C54</f>
        <v>0</v>
      </c>
      <c r="G54" s="31">
        <f t="shared" ref="G54:G63" si="13">D54</f>
        <v>0</v>
      </c>
    </row>
    <row r="55" spans="1:7">
      <c r="A55" s="26" t="s">
        <v>58</v>
      </c>
      <c r="B55" s="29"/>
      <c r="C55" s="30"/>
      <c r="D55" s="30"/>
      <c r="E55" s="31">
        <f t="shared" si="11"/>
        <v>0</v>
      </c>
      <c r="F55" s="31">
        <f t="shared" si="12"/>
        <v>0</v>
      </c>
      <c r="G55" s="31">
        <f t="shared" si="13"/>
        <v>0</v>
      </c>
    </row>
    <row r="56" spans="1:7">
      <c r="A56" s="34" t="s">
        <v>59</v>
      </c>
      <c r="B56" s="32"/>
      <c r="C56" s="33"/>
      <c r="D56" s="33"/>
      <c r="E56" s="33"/>
      <c r="F56" s="33"/>
      <c r="G56" s="33"/>
    </row>
    <row r="57" spans="1:7">
      <c r="A57" s="26" t="s">
        <v>60</v>
      </c>
      <c r="B57" s="29"/>
      <c r="C57" s="30"/>
      <c r="D57" s="30"/>
      <c r="E57" s="31">
        <f t="shared" si="11"/>
        <v>0</v>
      </c>
      <c r="F57" s="31">
        <f t="shared" si="12"/>
        <v>0</v>
      </c>
      <c r="G57" s="31">
        <f t="shared" si="13"/>
        <v>0</v>
      </c>
    </row>
    <row r="58" spans="1:7">
      <c r="A58" s="34" t="s">
        <v>61</v>
      </c>
      <c r="B58" s="32"/>
      <c r="C58" s="33"/>
      <c r="D58" s="33"/>
      <c r="E58" s="33"/>
      <c r="F58" s="33"/>
      <c r="G58" s="33"/>
    </row>
    <row r="59" spans="1:7">
      <c r="A59" s="26" t="s">
        <v>62</v>
      </c>
      <c r="B59" s="29"/>
      <c r="C59" s="30"/>
      <c r="D59" s="30"/>
      <c r="E59" s="31">
        <f t="shared" si="11"/>
        <v>0</v>
      </c>
      <c r="F59" s="31">
        <f t="shared" si="12"/>
        <v>0</v>
      </c>
      <c r="G59" s="31">
        <f t="shared" si="13"/>
        <v>0</v>
      </c>
    </row>
    <row r="60" spans="1:7" ht="29.25">
      <c r="A60" s="26" t="s">
        <v>63</v>
      </c>
      <c r="B60" s="29"/>
      <c r="C60" s="30"/>
      <c r="D60" s="30"/>
      <c r="E60" s="31">
        <f t="shared" si="11"/>
        <v>0</v>
      </c>
      <c r="F60" s="31">
        <f t="shared" si="12"/>
        <v>0</v>
      </c>
      <c r="G60" s="31">
        <f t="shared" si="13"/>
        <v>0</v>
      </c>
    </row>
    <row r="61" spans="1:7">
      <c r="A61" s="34" t="s">
        <v>64</v>
      </c>
      <c r="B61" s="32"/>
      <c r="C61" s="33"/>
      <c r="D61" s="33"/>
      <c r="E61" s="33"/>
      <c r="F61" s="33"/>
      <c r="G61" s="33"/>
    </row>
    <row r="62" spans="1:7">
      <c r="A62" s="26" t="s">
        <v>65</v>
      </c>
      <c r="B62" s="29"/>
      <c r="C62" s="30"/>
      <c r="D62" s="30"/>
      <c r="E62" s="31">
        <f t="shared" si="11"/>
        <v>0</v>
      </c>
      <c r="F62" s="31">
        <f t="shared" si="12"/>
        <v>0</v>
      </c>
      <c r="G62" s="31">
        <f t="shared" si="13"/>
        <v>0</v>
      </c>
    </row>
    <row r="63" spans="1:7">
      <c r="A63" s="26" t="s">
        <v>66</v>
      </c>
      <c r="B63" s="29"/>
      <c r="C63" s="30"/>
      <c r="D63" s="30"/>
      <c r="E63" s="31">
        <f t="shared" si="11"/>
        <v>0</v>
      </c>
      <c r="F63" s="31">
        <f t="shared" si="12"/>
        <v>0</v>
      </c>
      <c r="G63" s="31">
        <f t="shared" si="13"/>
        <v>0</v>
      </c>
    </row>
    <row r="64" spans="1:7">
      <c r="A64" s="34" t="s">
        <v>67</v>
      </c>
      <c r="B64" s="32"/>
      <c r="C64" s="33"/>
      <c r="D64" s="33"/>
      <c r="E64" s="33"/>
      <c r="F64" s="33"/>
      <c r="G64" s="33"/>
    </row>
    <row r="65" spans="1:7">
      <c r="A65" s="26" t="s">
        <v>68</v>
      </c>
      <c r="B65" s="29"/>
      <c r="C65" s="30"/>
      <c r="D65" s="30"/>
      <c r="E65" s="31">
        <f t="shared" si="8"/>
        <v>0</v>
      </c>
      <c r="F65" s="31">
        <f t="shared" ref="F65:F68" si="14">C65</f>
        <v>0</v>
      </c>
      <c r="G65" s="31">
        <f t="shared" ref="G65:G68" si="15">D65</f>
        <v>0</v>
      </c>
    </row>
    <row r="66" spans="1:7">
      <c r="A66" s="34" t="s">
        <v>69</v>
      </c>
      <c r="B66" s="32"/>
      <c r="C66" s="33"/>
      <c r="D66" s="33"/>
      <c r="E66" s="33"/>
      <c r="F66" s="33"/>
      <c r="G66" s="33"/>
    </row>
    <row r="67" spans="1:7">
      <c r="A67" s="26" t="s">
        <v>70</v>
      </c>
      <c r="B67" s="29"/>
      <c r="C67" s="30"/>
      <c r="D67" s="30"/>
      <c r="E67" s="31">
        <f t="shared" si="8"/>
        <v>0</v>
      </c>
      <c r="F67" s="31">
        <f t="shared" si="14"/>
        <v>0</v>
      </c>
      <c r="G67" s="31">
        <f t="shared" si="15"/>
        <v>0</v>
      </c>
    </row>
    <row r="68" spans="1:7">
      <c r="A68" s="26" t="s">
        <v>71</v>
      </c>
      <c r="B68" s="29"/>
      <c r="C68" s="30"/>
      <c r="D68" s="30"/>
      <c r="E68" s="31">
        <f t="shared" si="8"/>
        <v>0</v>
      </c>
      <c r="F68" s="31">
        <f t="shared" si="14"/>
        <v>0</v>
      </c>
      <c r="G68" s="31">
        <f t="shared" si="15"/>
        <v>0</v>
      </c>
    </row>
    <row r="69" spans="1:7">
      <c r="A69" s="3" t="s">
        <v>72</v>
      </c>
      <c r="B69" s="4">
        <f>COUNTIF(B$36:B$51, "yes") + COUNTIF(B$13:B$34, "yes") + COUNTIF(B$53:B$68, "yes")</f>
        <v>0</v>
      </c>
      <c r="C69" s="4">
        <f>COUNTIF(C$36:C$51, "yes") + COUNTIF(C$13:C$34, "yes") + COUNTIF(C$53:C$68, "yes")</f>
        <v>0</v>
      </c>
      <c r="D69" s="4">
        <f>COUNTIF(D$36:D$51, "yes") + COUNTIF(D$13:D$34, "yes") + COUNTIF(D$53:D$68, "yes")</f>
        <v>0</v>
      </c>
      <c r="E69" s="4">
        <f>COUNTIF(B$36:E$51, "yes") + COUNTIF(E$13:E$34, "yes") + COUNTIF(E$53:E$68, "yes")</f>
        <v>0</v>
      </c>
      <c r="F69" s="4">
        <f>COUNTIF(F$36:F$51, "yes") + COUNTIF(F$13:F$34, "yes") + COUNTIF(F$53:F$68, "yes")</f>
        <v>0</v>
      </c>
      <c r="G69" s="4">
        <f>COUNTIF(G$36:G$51, "yes") + COUNTIF(G$13:G$34, "yes") + COUNTIF(G$53:G$68, "yes")</f>
        <v>0</v>
      </c>
    </row>
    <row r="70" spans="1:7">
      <c r="A70" s="4" t="s">
        <v>73</v>
      </c>
      <c r="B70" s="5" t="e">
        <f>B69/($B$69+$C$69+$D$69)</f>
        <v>#DIV/0!</v>
      </c>
      <c r="C70" s="5" t="e">
        <f>C69/($B$69+$C$69+$D$69)</f>
        <v>#DIV/0!</v>
      </c>
      <c r="D70" s="5" t="e">
        <f>D69/($B$69+$C$69+$D$69)</f>
        <v>#DIV/0!</v>
      </c>
      <c r="E70" s="5" t="e">
        <f>E69/($B$69+$C$69+$D$69)</f>
        <v>#DIV/0!</v>
      </c>
      <c r="F70" s="5" t="e">
        <f>F69/($B$69+$C$69+$D$69)</f>
        <v>#DIV/0!</v>
      </c>
      <c r="G70" s="5" t="e">
        <f>G69/($B$69+$C$69+$D$69)</f>
        <v>#DIV/0!</v>
      </c>
    </row>
    <row r="71" spans="1:7">
      <c r="B71" s="6"/>
      <c r="C71" s="6"/>
      <c r="D71" s="6"/>
      <c r="E71" s="6"/>
      <c r="F71" s="6"/>
      <c r="G71" s="6"/>
    </row>
    <row r="72" spans="1:7">
      <c r="A72" s="52" t="s">
        <v>74</v>
      </c>
      <c r="B72" s="7"/>
      <c r="C72" s="7"/>
      <c r="D72" s="7"/>
      <c r="E72" s="8" t="e">
        <f>IF(E70&gt;=10%, "Reduction required", "No reduction required")</f>
        <v>#DIV/0!</v>
      </c>
      <c r="F72" s="8" t="e">
        <f>IF(F70&gt;=20%, "Reduction required", "No reduction required")</f>
        <v>#DIV/0!</v>
      </c>
      <c r="G72" s="9"/>
    </row>
    <row r="73" spans="1:7">
      <c r="A73" s="6"/>
    </row>
    <row r="74" spans="1:7" ht="17.25" customHeight="1">
      <c r="A74" s="65" t="s">
        <v>75</v>
      </c>
      <c r="B74" s="66" t="s">
        <v>76</v>
      </c>
      <c r="C74" s="67"/>
      <c r="D74" s="67"/>
      <c r="E74" s="67"/>
      <c r="F74" s="67"/>
      <c r="G74" s="68"/>
    </row>
    <row r="75" spans="1:7">
      <c r="A75" s="54"/>
      <c r="B75" s="69" t="s">
        <v>77</v>
      </c>
      <c r="C75" s="70"/>
      <c r="D75" s="70"/>
      <c r="E75" s="70"/>
      <c r="F75" s="70"/>
      <c r="G75" s="71"/>
    </row>
    <row r="76" spans="1:7">
      <c r="A76" s="75"/>
      <c r="B76" s="72"/>
      <c r="C76" s="73"/>
      <c r="D76" s="73"/>
      <c r="E76" s="73"/>
      <c r="F76" s="73"/>
      <c r="G76" s="74"/>
    </row>
    <row r="77" spans="1:7">
      <c r="A77" s="76"/>
      <c r="B77" s="41"/>
      <c r="C77" s="19"/>
      <c r="D77" s="19"/>
      <c r="E77" s="19"/>
      <c r="F77" s="19"/>
      <c r="G77" s="42"/>
    </row>
    <row r="78" spans="1:7">
      <c r="A78" s="77"/>
      <c r="B78" s="55" t="s">
        <v>78</v>
      </c>
      <c r="C78" s="55"/>
      <c r="D78" s="43">
        <f>ROUNDUP(12*4.3,0)</f>
        <v>52</v>
      </c>
      <c r="E78" s="19"/>
      <c r="F78" s="43" t="s">
        <v>79</v>
      </c>
      <c r="G78" s="44">
        <v>3500</v>
      </c>
    </row>
    <row r="79" spans="1:7" ht="15" customHeight="1">
      <c r="A79" s="53" t="s">
        <v>80</v>
      </c>
      <c r="B79" s="55" t="s">
        <v>81</v>
      </c>
      <c r="C79" s="55"/>
      <c r="D79" s="43">
        <v>278</v>
      </c>
      <c r="E79" s="19"/>
      <c r="F79" s="43" t="s">
        <v>82</v>
      </c>
      <c r="G79" s="44">
        <f>ROUNDDOWN((G78-(G78*50%))*(D81/D79),0)</f>
        <v>0</v>
      </c>
    </row>
    <row r="80" spans="1:7">
      <c r="A80" s="54"/>
      <c r="B80" s="56" t="s">
        <v>83</v>
      </c>
      <c r="C80" s="56"/>
      <c r="D80" s="45"/>
      <c r="E80" s="19"/>
      <c r="F80" s="19"/>
      <c r="G80" s="46"/>
    </row>
    <row r="81" spans="1:7">
      <c r="A81" s="57"/>
      <c r="B81" s="60" t="s">
        <v>84</v>
      </c>
      <c r="C81" s="61"/>
      <c r="D81" s="48"/>
      <c r="E81" s="19"/>
      <c r="F81" s="47" t="s">
        <v>85</v>
      </c>
      <c r="G81" s="44">
        <f>G78-G79</f>
        <v>3500</v>
      </c>
    </row>
    <row r="82" spans="1:7">
      <c r="A82" s="58"/>
      <c r="B82" s="19"/>
      <c r="C82" s="19"/>
      <c r="D82" s="19"/>
      <c r="E82" s="19"/>
      <c r="F82" s="19"/>
      <c r="G82" s="49"/>
    </row>
    <row r="83" spans="1:7">
      <c r="A83" s="59"/>
      <c r="B83" s="50"/>
      <c r="C83" s="50"/>
      <c r="D83" s="50"/>
      <c r="E83" s="50"/>
      <c r="F83" s="50"/>
      <c r="G83" s="51"/>
    </row>
    <row r="84" spans="1:7">
      <c r="A84"/>
      <c r="B84" s="19"/>
      <c r="C84" s="19"/>
      <c r="D84" s="19"/>
      <c r="E84" s="19"/>
      <c r="F84" s="19"/>
      <c r="G84" s="19"/>
    </row>
    <row r="85" spans="1:7">
      <c r="A85"/>
      <c r="B85" s="86" t="s">
        <v>86</v>
      </c>
      <c r="C85" s="87"/>
      <c r="D85" s="87"/>
      <c r="E85" s="87"/>
      <c r="F85" s="86" t="s">
        <v>87</v>
      </c>
      <c r="G85" s="87"/>
    </row>
    <row r="86" spans="1:7">
      <c r="A86" s="21"/>
      <c r="B86" s="86"/>
      <c r="C86" s="87"/>
      <c r="D86" s="87"/>
      <c r="E86" s="87"/>
      <c r="F86" s="86"/>
      <c r="G86" s="87"/>
    </row>
    <row r="87" spans="1:7">
      <c r="A87" s="21"/>
      <c r="B87" s="86" t="s">
        <v>88</v>
      </c>
      <c r="C87" s="88"/>
      <c r="D87" s="88"/>
      <c r="E87" s="88"/>
      <c r="F87" s="86" t="s">
        <v>87</v>
      </c>
      <c r="G87" s="89"/>
    </row>
    <row r="88" spans="1:7">
      <c r="A88" s="21"/>
      <c r="B88" s="86"/>
      <c r="C88" s="88"/>
      <c r="D88" s="88"/>
      <c r="E88" s="88"/>
      <c r="F88" s="86"/>
      <c r="G88" s="90"/>
    </row>
    <row r="89" spans="1:7">
      <c r="A89"/>
      <c r="B89" s="19"/>
      <c r="C89" s="19"/>
      <c r="D89" s="19"/>
      <c r="E89" s="19"/>
      <c r="F89" s="19"/>
      <c r="G89" s="19"/>
    </row>
  </sheetData>
  <mergeCells count="26">
    <mergeCell ref="B85:B86"/>
    <mergeCell ref="C85:E86"/>
    <mergeCell ref="F85:F86"/>
    <mergeCell ref="G85:G86"/>
    <mergeCell ref="B87:B88"/>
    <mergeCell ref="C87:E88"/>
    <mergeCell ref="F87:F88"/>
    <mergeCell ref="G87:G88"/>
    <mergeCell ref="F1:G1"/>
    <mergeCell ref="F2:G2"/>
    <mergeCell ref="A9:G9"/>
    <mergeCell ref="A74:A75"/>
    <mergeCell ref="B74:G74"/>
    <mergeCell ref="B75:G76"/>
    <mergeCell ref="A76:A78"/>
    <mergeCell ref="B78:C78"/>
    <mergeCell ref="A10:G10"/>
    <mergeCell ref="A35:G35"/>
    <mergeCell ref="B11:D11"/>
    <mergeCell ref="E11:G11"/>
    <mergeCell ref="A52:G52"/>
    <mergeCell ref="A79:A80"/>
    <mergeCell ref="B79:C79"/>
    <mergeCell ref="B80:C80"/>
    <mergeCell ref="A81:A83"/>
    <mergeCell ref="B81:C81"/>
  </mergeCells>
  <dataValidations count="1">
    <dataValidation allowBlank="1" showInputMessage="1" showErrorMessage="1" sqref="E53:G68 B69:G71 E13:G34 E36:G51"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B53:D68 B7 B13:D34 B36:D51</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89</v>
      </c>
      <c r="C1" t="s">
        <v>90</v>
      </c>
    </row>
    <row r="2" spans="1:3">
      <c r="A2" t="s">
        <v>91</v>
      </c>
      <c r="C2" s="1">
        <v>1</v>
      </c>
    </row>
    <row r="3" spans="1:3">
      <c r="C3" s="1">
        <v>2</v>
      </c>
    </row>
    <row r="4" spans="1:3">
      <c r="C4" s="1">
        <v>3</v>
      </c>
    </row>
    <row r="5" spans="1:3">
      <c r="C5" s="1">
        <v>4</v>
      </c>
    </row>
    <row r="6" spans="1:3">
      <c r="C6" s="1">
        <v>5</v>
      </c>
    </row>
    <row r="7" spans="1:3">
      <c r="C7" s="1">
        <v>6</v>
      </c>
    </row>
    <row r="8" spans="1:3">
      <c r="C8" s="1">
        <v>7</v>
      </c>
    </row>
    <row r="9" spans="1:3">
      <c r="C9" s="1">
        <v>8</v>
      </c>
    </row>
    <row r="10" spans="1:3">
      <c r="C10" s="1">
        <v>9</v>
      </c>
    </row>
    <row r="11" spans="1:3">
      <c r="C11" s="1">
        <v>10</v>
      </c>
    </row>
    <row r="12" spans="1:3">
      <c r="C12" s="1"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C2E65B-FA11-4CA7-A461-EDFC2FFADC4A}"/>
</file>

<file path=customXml/itemProps2.xml><?xml version="1.0" encoding="utf-8"?>
<ds:datastoreItem xmlns:ds="http://schemas.openxmlformats.org/officeDocument/2006/customXml" ds:itemID="{5D03CBEC-68A5-4E4C-AE55-8C546FDB655F}"/>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