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07837\Desktop\Skill Scans\"/>
    </mc:Choice>
  </mc:AlternateContent>
  <xr:revisionPtr revIDLastSave="39" documentId="13_ncr:1_{2AD7FFD6-496C-4261-8C0D-0105B58C2DFD}" xr6:coauthVersionLast="47" xr6:coauthVersionMax="47" xr10:uidLastSave="{A6847655-F4E8-4A96-BCC9-DD8427A95320}"/>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 l="1"/>
  <c r="G56" i="1"/>
  <c r="G58" i="1" s="1"/>
  <c r="C7" i="1"/>
  <c r="C3" i="1"/>
  <c r="E13" i="1"/>
  <c r="F13" i="1"/>
  <c r="F38" i="1"/>
  <c r="G38" i="1"/>
  <c r="F39" i="1"/>
  <c r="G39" i="1"/>
  <c r="F40" i="1"/>
  <c r="G40" i="1"/>
  <c r="F41" i="1"/>
  <c r="G41" i="1"/>
  <c r="F42" i="1"/>
  <c r="G42" i="1"/>
  <c r="F43" i="1"/>
  <c r="G43" i="1"/>
  <c r="F44" i="1"/>
  <c r="G44" i="1"/>
  <c r="F45" i="1"/>
  <c r="G45" i="1"/>
  <c r="E39" i="1"/>
  <c r="E40" i="1"/>
  <c r="E41" i="1"/>
  <c r="E42" i="1"/>
  <c r="E43" i="1"/>
  <c r="E44" i="1"/>
  <c r="E45" i="1"/>
  <c r="E38" i="1"/>
  <c r="F25" i="1"/>
  <c r="G25" i="1"/>
  <c r="F26" i="1"/>
  <c r="G26" i="1"/>
  <c r="F27" i="1"/>
  <c r="G27" i="1"/>
  <c r="F28" i="1"/>
  <c r="G28" i="1"/>
  <c r="F29" i="1"/>
  <c r="G29" i="1"/>
  <c r="F30" i="1"/>
  <c r="G30" i="1"/>
  <c r="F31" i="1"/>
  <c r="G31" i="1"/>
  <c r="F32" i="1"/>
  <c r="G32" i="1"/>
  <c r="F33" i="1"/>
  <c r="G33" i="1"/>
  <c r="F34" i="1"/>
  <c r="G34" i="1"/>
  <c r="F35" i="1"/>
  <c r="G35" i="1"/>
  <c r="F36" i="1"/>
  <c r="G36" i="1"/>
  <c r="E26" i="1"/>
  <c r="E27" i="1"/>
  <c r="E28" i="1"/>
  <c r="E29" i="1"/>
  <c r="E30" i="1"/>
  <c r="E31" i="1"/>
  <c r="E32" i="1"/>
  <c r="E33" i="1"/>
  <c r="E34" i="1"/>
  <c r="E35" i="1"/>
  <c r="E36" i="1"/>
  <c r="E25" i="1"/>
  <c r="G13" i="1"/>
  <c r="F14" i="1"/>
  <c r="G14" i="1"/>
  <c r="F15" i="1"/>
  <c r="G15" i="1"/>
  <c r="F16" i="1"/>
  <c r="G16" i="1"/>
  <c r="F17" i="1"/>
  <c r="G17" i="1"/>
  <c r="F18" i="1"/>
  <c r="G18" i="1"/>
  <c r="F19" i="1"/>
  <c r="G19" i="1"/>
  <c r="F20" i="1"/>
  <c r="G20" i="1"/>
  <c r="F21" i="1"/>
  <c r="G21" i="1"/>
  <c r="F22" i="1"/>
  <c r="G22" i="1"/>
  <c r="F23" i="1"/>
  <c r="G23" i="1"/>
  <c r="E14" i="1"/>
  <c r="E15" i="1"/>
  <c r="E16" i="1"/>
  <c r="E17" i="1"/>
  <c r="E18" i="1"/>
  <c r="E19" i="1"/>
  <c r="E20" i="1"/>
  <c r="E21" i="1"/>
  <c r="E22" i="1"/>
  <c r="E23" i="1"/>
  <c r="E46" i="1"/>
  <c r="C46" i="1"/>
  <c r="D46" i="1"/>
  <c r="F46" i="1"/>
  <c r="G46" i="1"/>
  <c r="B46" i="1"/>
  <c r="B47" i="1" l="1"/>
  <c r="G47" i="1"/>
  <c r="F47" i="1"/>
  <c r="F49" i="1" s="1"/>
  <c r="D47" i="1"/>
  <c r="C47" i="1"/>
  <c r="E47" i="1"/>
  <c r="E49" i="1" s="1"/>
</calcChain>
</file>

<file path=xl/sharedStrings.xml><?xml version="1.0" encoding="utf-8"?>
<sst xmlns="http://schemas.openxmlformats.org/spreadsheetml/2006/main" count="74" uniqueCount="70">
  <si>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</si>
  <si>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</si>
  <si>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</si>
  <si>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</si>
  <si>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</si>
  <si>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</si>
  <si>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</si>
  <si>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</si>
  <si>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rPr>
        <sz val="11"/>
        <color rgb="FF000000"/>
        <rFont val="Aptos Narrow"/>
        <scheme val="minor"/>
      </rP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</si>
  <si>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Assistant Accountant - Level 3 (ST0002) Version 1.2</t>
  </si>
  <si>
    <t xml:space="preserve">Employer and Apprentice Rating </t>
  </si>
  <si>
    <t>Assessor Verification</t>
  </si>
  <si>
    <t xml:space="preserve">Skills </t>
  </si>
  <si>
    <t>No Training Required</t>
  </si>
  <si>
    <t>Part Training required</t>
  </si>
  <si>
    <t>Full Training required</t>
  </si>
  <si>
    <t>S1: Assist with the investigation and response to financial information queries. </t>
  </si>
  <si>
    <t>S2: Record and analyse financial data using the organisation’s standard tools and processes. </t>
  </si>
  <si>
    <t>S3: Apply double entry bookkeeping and accounting standards to process financial documents, generate financial statements and report financial information to users of accounts. </t>
  </si>
  <si>
    <t>S4: Assist with production of accurate financial information for the preparation of accounts. </t>
  </si>
  <si>
    <t>S5: Reconcile financial data, such as, preparation of reconciliations or review of reconciliations. </t>
  </si>
  <si>
    <t>S6: Investigate, resolve or escalate transactional queries and errors within their remit as appropriate. </t>
  </si>
  <si>
    <t>S7: Develop and maintain effective working relationships with stakeholders. </t>
  </si>
  <si>
    <t>S8: Communicate financial information in a way that non-finance stakeholders can interpret and understand. </t>
  </si>
  <si>
    <t>S9: Utilise digital skills to present key financial information using finance and accounting software and applications. </t>
  </si>
  <si>
    <t>S10: Use software packages to assist with basic accounting tasks in line with cyber and data security requirements, using data securely and safely, including backing up data. </t>
  </si>
  <si>
    <t>S11: Communicate using varying approaches and different media methods with an appreciation of the risks and benefits to the business of social media and other digital applications. </t>
  </si>
  <si>
    <t>Knowledge</t>
  </si>
  <si>
    <t>K1: Principles of financial accounting, adjustment and reporting including calculation and input of accruals and prepayments, maintenance of the fixed asset register, accounting for asset purchase and disposal, depreciation, and financing. </t>
  </si>
  <si>
    <t>K2: Principles of management accounting for example, the principles of provision of costings, awareness of monthly and rolling forecasting and including the principles of financial planning, the calculation of income and expenditure budgets, budget holder sign off, and the investigation and reporting of variances to budgets. </t>
  </si>
  <si>
    <t>K3: Principles of creating and maintaining financial records including accounts payable, accounts receivable, cash management and principles of payroll. </t>
  </si>
  <si>
    <t>K4: Fundamentals of potential vulnerabilities within systems of financial control such as internal fraud and money laundering. </t>
  </si>
  <si>
    <t>K5: Fundamentals of indirect taxation including approaches to completing indirect tax returns and supporting documentation and records. </t>
  </si>
  <si>
    <t>K6: Fundamentals of digital financial and accounting packages and applications including the maintenance of key databases, spreadsheets, data analytics and the appropriate use of data to provide information. </t>
  </si>
  <si>
    <t>K7: Principles of cyber-security and working safely online within a finance and accounting context. </t>
  </si>
  <si>
    <t>K8: Principles of data security and legislative requirements regarding data handling in a financial and accounting context. </t>
  </si>
  <si>
    <t>K9: Approaches to diversity, inclusion and cultural awareness and their impact on finance and accountancy. </t>
  </si>
  <si>
    <t>K10: The role of accountancy or finance within the organisational business strategy. </t>
  </si>
  <si>
    <t>K11: The wider financial and accounting professional landscape including the requirement to stay abreast of changes in technology and practice and awareness of the role of regulators and professional bodies. </t>
  </si>
  <si>
    <t>K12: The principles of professional ethics and codes of conduct in a finance and accounting environment. </t>
  </si>
  <si>
    <t>Behaviours</t>
  </si>
  <si>
    <t>B1: Collaborative and inclusive - builds strong collaborative working relationships recognising the importance of diversity and inclusion. </t>
  </si>
  <si>
    <t>B2: Ethical and Professional - applies a transparent, objective and sustainable manner to meet the ethical requirements of the profession. </t>
  </si>
  <si>
    <t>B3: Organised with an attention to detail – organises work efficiently and effectively to meet required targets, escalating queries or problems as appropriate. Demonstrates a professional approach to working to deadlines. </t>
  </si>
  <si>
    <t>B4: Embracing change - accepts changing priorities and working requirements readily and has the flexibility to maintain high standards in a changing environment. </t>
  </si>
  <si>
    <t>B5: Engaging with wider stakeholders and keeping up to date with changes in the finance industry which impact their organisation or role. </t>
  </si>
  <si>
    <t>B6: Wellbeing and resilience – demonstrates a commitment to personal wellbeing and an awareness of support and resources available. Contributing to cultivating an open, honest, and empathetic work environment. </t>
  </si>
  <si>
    <t>B7: Professional judgement – applying a critical eye to transactions and trends for reasonableness, demonstrating a ‘right first-time approach’. </t>
  </si>
  <si>
    <t>B8: Carry out the duties of their role by reference to sustainability good practice whether specific to their occupation or externally recognised. For example, by prioritising practices in their work that contribute to minimising or reversing climate change by reducing the use of non-renewable resources. </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</si>
  <si>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</si>
  <si>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</si>
  <si>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</si>
  <si>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what skills or qualifications have already been achieve which has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</si>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</sst>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8">
    <font>
      <sz val="11"/>
      <color theme="1"/>
      <name val="Aptos Narrow"/>
      <family val="2"/>
      <scheme val="minor"/>
    </font>
    <font>
      <b/>
      <sz val="11"/>
      <color theme="1"/>
      <name val="Aptos Narrow"/>
      <family val="2"/>
      <scheme val="minor"/>
    </font>
    <font>
      <b/>
      <sz val="12"/>
      <color rgb="FF0070C0"/>
      <name val="Gill Sans MT"/>
      <family val="2"/>
    </font>
    <font>
      <sz val="11"/>
      <color theme="1"/>
      <name val="Aptos Narrow"/>
      <scheme val="minor"/>
    </font>
    <font>
      <sz val="11"/>
      <color rgb="FF000000"/>
      <name val="Aptos Narrow"/>
      <scheme val="minor"/>
    </font>
    <font>
      <b/>
      <sz val="11"/>
      <color rgb="FF000000"/>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s>
  <cellStyleXfs count="1">
    <xf numFmtId="0" fontId="0" fillId="0" borderId="0"/>
  </cellStyleXfs>
  <cellXfs count="75">
    <xf numFmtId="0" fontId="0" fillId="0" borderId="0" xfId="0"/>
    <xf numFmtId="0" fontId="0" fillId="0" borderId="0" xfId="0" applyAlignment="1">
      <alignment wrapText="1"/>
    </xf>
    <xf numFmtId="1" fontId="0" fillId="0" borderId="0" xfId="0" applyNumberFormat="1"/>
    <xf numFmtId="0" fontId="1" fillId="2" borderId="3" xfId="0" applyFont="1" applyFill="1" applyBorder="1" applyAlignment="1">
      <alignment wrapText="1"/>
    </xf>
    <xf numFmtId="0" fontId="1" fillId="2" borderId="0" xfId="0" applyFont="1" applyFill="1" applyAlignment="1">
      <alignment wrapText="1"/>
    </xf>
    <xf numFmtId="0" fontId="0" fillId="2" borderId="0" xfId="0" applyFill="1"/>
    <xf numFmtId="0" fontId="0" fillId="2" borderId="0" xfId="0" quotePrefix="1" applyFill="1"/>
    <xf numFmtId="164" fontId="1" fillId="2" borderId="0" xfId="0" applyNumberFormat="1" applyFont="1" applyFill="1" applyAlignment="1">
      <alignment wrapText="1"/>
    </xf>
    <xf numFmtId="0" fontId="1" fillId="0" borderId="0" xfId="0" applyFont="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3" fillId="0" borderId="0" xfId="0" applyFont="1" applyAlignment="1">
      <alignment wrapText="1"/>
    </xf>
    <xf numFmtId="0" fontId="6" fillId="2" borderId="6" xfId="0" applyFont="1" applyFill="1" applyBorder="1" applyAlignment="1">
      <alignment horizontal="center" vertical="center" wrapText="1"/>
    </xf>
    <xf numFmtId="0" fontId="2" fillId="0" borderId="11" xfId="0" applyFont="1" applyBorder="1" applyAlignment="1">
      <alignment horizontal="left" vertical="center"/>
    </xf>
    <xf numFmtId="0" fontId="1" fillId="2" borderId="11" xfId="0" applyFont="1" applyFill="1" applyBorder="1" applyAlignment="1">
      <alignment horizontal="left"/>
    </xf>
    <xf numFmtId="0" fontId="6" fillId="2" borderId="12" xfId="0" applyFont="1" applyFill="1" applyBorder="1" applyAlignment="1">
      <alignment horizontal="center" vertical="center" wrapText="1"/>
    </xf>
    <xf numFmtId="0" fontId="0" fillId="0" borderId="6"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3" borderId="1" xfId="0" applyFill="1" applyBorder="1" applyAlignment="1">
      <alignment vertical="center"/>
    </xf>
    <xf numFmtId="0" fontId="0" fillId="4" borderId="1" xfId="0" applyFill="1" applyBorder="1" applyAlignment="1">
      <alignment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44" fontId="0" fillId="0" borderId="11" xfId="0" applyNumberFormat="1" applyBorder="1" applyAlignment="1">
      <alignment horizontal="center" vertical="center"/>
    </xf>
    <xf numFmtId="0" fontId="0" fillId="4" borderId="23" xfId="0" applyFill="1" applyBorder="1" applyAlignment="1">
      <alignment horizontal="center" vertical="center"/>
    </xf>
    <xf numFmtId="44" fontId="0" fillId="0" borderId="20" xfId="0" applyNumberFormat="1" applyBorder="1" applyAlignment="1">
      <alignment horizontal="center" vertical="center"/>
    </xf>
    <xf numFmtId="0" fontId="0" fillId="0" borderId="8" xfId="0" applyBorder="1" applyAlignment="1">
      <alignment horizontal="center" vertical="center"/>
    </xf>
    <xf numFmtId="0" fontId="0" fillId="4" borderId="11" xfId="0" applyFill="1" applyBorder="1" applyAlignment="1">
      <alignment horizontal="center" vertical="center"/>
    </xf>
    <xf numFmtId="44" fontId="0" fillId="0" borderId="22" xfId="0" applyNumberFormat="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1" fillId="2" borderId="0" xfId="0" applyFont="1" applyFill="1" applyAlignment="1">
      <alignment horizontal="right" wrapText="1"/>
    </xf>
    <xf numFmtId="0" fontId="1" fillId="2" borderId="0" xfId="0" quotePrefix="1" applyFont="1" applyFill="1" applyAlignment="1">
      <alignment wrapText="1"/>
    </xf>
    <xf numFmtId="0" fontId="5" fillId="2" borderId="24" xfId="0" applyFont="1" applyFill="1" applyBorder="1" applyAlignment="1">
      <alignment horizontal="left" vertical="top" wrapText="1"/>
    </xf>
    <xf numFmtId="0" fontId="5" fillId="2" borderId="14" xfId="0" applyFont="1" applyFill="1" applyBorder="1" applyAlignment="1">
      <alignment horizontal="left" vertical="top" wrapText="1"/>
    </xf>
    <xf numFmtId="0" fontId="0" fillId="0" borderId="11" xfId="0" applyBorder="1" applyAlignment="1">
      <alignment horizontal="center" vertical="center"/>
    </xf>
    <xf numFmtId="0" fontId="0" fillId="0" borderId="23" xfId="0" applyBorder="1" applyAlignment="1">
      <alignment horizontal="center" vertical="center"/>
    </xf>
    <xf numFmtId="0" fontId="1" fillId="4" borderId="18" xfId="0" applyFont="1" applyFill="1" applyBorder="1" applyAlignment="1">
      <alignment horizontal="center" vertical="top" wrapText="1"/>
    </xf>
    <xf numFmtId="0" fontId="1" fillId="4" borderId="21" xfId="0" applyFont="1" applyFill="1" applyBorder="1" applyAlignment="1">
      <alignment horizontal="center" vertical="top" wrapText="1"/>
    </xf>
    <xf numFmtId="0" fontId="1" fillId="4" borderId="23" xfId="0" applyFont="1" applyFill="1" applyBorder="1" applyAlignment="1">
      <alignment horizontal="center" vertical="top"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left" vertical="center"/>
    </xf>
    <xf numFmtId="0" fontId="4" fillId="0" borderId="7" xfId="0" applyFont="1" applyBorder="1" applyAlignment="1">
      <alignment horizontal="center" vertical="center" wrapText="1"/>
    </xf>
    <xf numFmtId="0" fontId="3" fillId="0" borderId="0" xfId="0" applyFont="1" applyAlignment="1">
      <alignment horizontal="center" vertical="center" wrapText="1"/>
    </xf>
    <xf numFmtId="0" fontId="5" fillId="2" borderId="13" xfId="0" applyFont="1" applyFill="1" applyBorder="1" applyAlignment="1">
      <alignment horizontal="left" vertical="top" wrapText="1"/>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9" xfId="0"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1" fillId="3" borderId="18" xfId="0" applyFont="1" applyFill="1" applyBorder="1" applyAlignment="1">
      <alignment horizontal="center" vertical="top" wrapText="1"/>
    </xf>
    <xf numFmtId="0" fontId="1" fillId="3" borderId="21" xfId="0" applyFont="1" applyFill="1" applyBorder="1" applyAlignment="1">
      <alignment horizontal="center" vertical="top" wrapText="1"/>
    </xf>
    <xf numFmtId="0" fontId="1" fillId="3" borderId="23" xfId="0" applyFont="1" applyFill="1" applyBorder="1" applyAlignment="1">
      <alignment horizontal="center" vertical="top" wrapTex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8" xfId="0" applyFont="1" applyFill="1" applyBorder="1" applyAlignment="1">
      <alignment horizontal="center" vertical="center"/>
    </xf>
    <xf numFmtId="0" fontId="1" fillId="2" borderId="0" xfId="0" applyFont="1" applyFill="1" applyAlignment="1">
      <alignment horizontal="left" wrapText="1"/>
    </xf>
    <xf numFmtId="0" fontId="1" fillId="2" borderId="4" xfId="0" applyFont="1" applyFill="1" applyBorder="1" applyAlignment="1">
      <alignment horizontal="left"/>
    </xf>
    <xf numFmtId="0" fontId="1" fillId="2" borderId="5" xfId="0" applyFont="1" applyFill="1" applyBorder="1" applyAlignment="1">
      <alignment horizontal="left"/>
    </xf>
    <xf numFmtId="0" fontId="1" fillId="2" borderId="11" xfId="0" applyFont="1" applyFill="1" applyBorder="1" applyAlignment="1">
      <alignment horizontal="left" vertical="center"/>
    </xf>
    <xf numFmtId="0" fontId="1" fillId="3" borderId="11"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2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88"/>
  <sheetViews>
    <sheetView tabSelected="1" topLeftCell="A46" workbookViewId="0">
      <selection activeCell="A51" sqref="A51:A60"/>
    </sheetView>
  </sheetViews>
  <sheetFormatPr defaultColWidth="0" defaultRowHeight="15"/>
  <cols>
    <col min="1" max="1" width="106.85546875" customWidth="1"/>
    <col min="2" max="7" width="17.140625" customWidth="1"/>
  </cols>
  <sheetData>
    <row r="1" spans="1:7">
      <c r="A1" s="13" t="s">
        <v>0</v>
      </c>
      <c r="B1" s="9"/>
      <c r="C1" s="10"/>
      <c r="D1" s="10"/>
      <c r="E1" s="9"/>
      <c r="F1" s="48" t="s">
        <v>1</v>
      </c>
      <c r="G1" s="48"/>
    </row>
    <row r="2" spans="1:7">
      <c r="A2" s="13" t="s">
        <v>2</v>
      </c>
      <c r="B2" s="9"/>
      <c r="C2" s="10"/>
      <c r="D2" s="10"/>
      <c r="E2" s="11"/>
      <c r="F2" s="48" t="s">
        <v>3</v>
      </c>
      <c r="G2" s="48"/>
    </row>
    <row r="3" spans="1:7">
      <c r="A3" s="13" t="s">
        <v>4</v>
      </c>
      <c r="B3" s="9"/>
      <c r="C3" s="10" t="str">
        <f>IF(OR(B3="", B3="less than 1", B3&lt;2), "", "Reduction required")</f>
        <v/>
      </c>
      <c r="D3" s="10"/>
      <c r="E3" s="10"/>
      <c r="F3" s="10"/>
      <c r="G3" s="10"/>
    </row>
    <row r="4" spans="1:7">
      <c r="A4" s="13" t="s">
        <v>5</v>
      </c>
      <c r="B4" s="9"/>
      <c r="C4" s="10"/>
      <c r="D4" s="10"/>
      <c r="E4" s="10"/>
      <c r="F4" s="10"/>
      <c r="G4" s="10"/>
    </row>
    <row r="5" spans="1:7">
      <c r="A5" s="13" t="s">
        <v>6</v>
      </c>
      <c r="B5" s="9"/>
      <c r="C5" s="10"/>
      <c r="D5" s="10"/>
      <c r="E5" s="10"/>
      <c r="F5" s="10"/>
      <c r="G5" s="10"/>
    </row>
    <row r="6" spans="1:7">
      <c r="A6" s="14"/>
      <c r="B6" s="10"/>
      <c r="C6" s="10"/>
      <c r="D6" s="10"/>
      <c r="E6" s="10"/>
      <c r="F6" s="10"/>
      <c r="G6" s="10"/>
    </row>
    <row r="7" spans="1:7" ht="29.25">
      <c r="A7" s="15" t="s">
        <v>7</v>
      </c>
      <c r="B7" s="9"/>
      <c r="C7" s="12" t="str">
        <f>IF(B7="Yes","Reduction required","")</f>
        <v/>
      </c>
      <c r="D7" s="10"/>
      <c r="E7" s="10"/>
      <c r="F7" s="10"/>
      <c r="G7" s="10"/>
    </row>
    <row r="8" spans="1:7">
      <c r="B8" s="10"/>
      <c r="C8" s="10"/>
      <c r="D8" s="10"/>
      <c r="E8" s="10"/>
      <c r="F8" s="10"/>
      <c r="G8" s="10"/>
    </row>
    <row r="9" spans="1:7" ht="164.25" customHeight="1">
      <c r="A9" s="49" t="s">
        <v>8</v>
      </c>
      <c r="B9" s="50"/>
      <c r="C9" s="50"/>
      <c r="D9" s="50"/>
      <c r="E9" s="50"/>
      <c r="F9" s="50"/>
      <c r="G9" s="50"/>
    </row>
    <row r="10" spans="1:7">
      <c r="A10" s="16"/>
    </row>
    <row r="11" spans="1:7" ht="30.75" customHeight="1">
      <c r="A11" s="18" t="s">
        <v>9</v>
      </c>
      <c r="B11" s="64" t="s">
        <v>10</v>
      </c>
      <c r="C11" s="64"/>
      <c r="D11" s="65"/>
      <c r="E11" s="66" t="s">
        <v>11</v>
      </c>
      <c r="F11" s="64"/>
      <c r="G11" s="65"/>
    </row>
    <row r="12" spans="1:7" ht="29.25">
      <c r="A12" s="19" t="s">
        <v>12</v>
      </c>
      <c r="B12" s="20" t="s">
        <v>13</v>
      </c>
      <c r="C12" s="17" t="s">
        <v>14</v>
      </c>
      <c r="D12" s="17" t="s">
        <v>15</v>
      </c>
      <c r="E12" s="17" t="s">
        <v>13</v>
      </c>
      <c r="F12" s="17" t="s">
        <v>14</v>
      </c>
      <c r="G12" s="17" t="s">
        <v>15</v>
      </c>
    </row>
    <row r="13" spans="1:7">
      <c r="A13" s="21" t="s">
        <v>16</v>
      </c>
      <c r="B13" s="24"/>
      <c r="C13" s="24"/>
      <c r="D13" s="24"/>
      <c r="E13" s="25">
        <f>B13</f>
        <v>0</v>
      </c>
      <c r="F13" s="25">
        <f t="shared" ref="F13:F23" si="0">C13</f>
        <v>0</v>
      </c>
      <c r="G13" s="25">
        <f t="shared" ref="G13:G23" si="1">D13</f>
        <v>0</v>
      </c>
    </row>
    <row r="14" spans="1:7">
      <c r="A14" s="22" t="s">
        <v>17</v>
      </c>
      <c r="B14" s="24"/>
      <c r="C14" s="24"/>
      <c r="D14" s="24"/>
      <c r="E14" s="25">
        <f t="shared" ref="E14:E45" si="2">B14</f>
        <v>0</v>
      </c>
      <c r="F14" s="25">
        <f t="shared" si="0"/>
        <v>0</v>
      </c>
      <c r="G14" s="25">
        <f t="shared" si="1"/>
        <v>0</v>
      </c>
    </row>
    <row r="15" spans="1:7" ht="29.25">
      <c r="A15" s="23" t="s">
        <v>18</v>
      </c>
      <c r="B15" s="24"/>
      <c r="C15" s="24"/>
      <c r="D15" s="24"/>
      <c r="E15" s="25">
        <f t="shared" si="2"/>
        <v>0</v>
      </c>
      <c r="F15" s="25">
        <f t="shared" si="0"/>
        <v>0</v>
      </c>
      <c r="G15" s="25">
        <f t="shared" si="1"/>
        <v>0</v>
      </c>
    </row>
    <row r="16" spans="1:7">
      <c r="A16" s="22" t="s">
        <v>19</v>
      </c>
      <c r="B16" s="24"/>
      <c r="C16" s="24"/>
      <c r="D16" s="24"/>
      <c r="E16" s="25">
        <f t="shared" si="2"/>
        <v>0</v>
      </c>
      <c r="F16" s="25">
        <f t="shared" si="0"/>
        <v>0</v>
      </c>
      <c r="G16" s="25">
        <f t="shared" si="1"/>
        <v>0</v>
      </c>
    </row>
    <row r="17" spans="1:7">
      <c r="A17" s="22" t="s">
        <v>20</v>
      </c>
      <c r="B17" s="24"/>
      <c r="C17" s="24"/>
      <c r="D17" s="24"/>
      <c r="E17" s="25">
        <f t="shared" si="2"/>
        <v>0</v>
      </c>
      <c r="F17" s="25">
        <f t="shared" si="0"/>
        <v>0</v>
      </c>
      <c r="G17" s="25">
        <f t="shared" si="1"/>
        <v>0</v>
      </c>
    </row>
    <row r="18" spans="1:7">
      <c r="A18" s="22" t="s">
        <v>21</v>
      </c>
      <c r="B18" s="24"/>
      <c r="C18" s="24"/>
      <c r="D18" s="24"/>
      <c r="E18" s="25">
        <f t="shared" si="2"/>
        <v>0</v>
      </c>
      <c r="F18" s="25">
        <f t="shared" si="0"/>
        <v>0</v>
      </c>
      <c r="G18" s="25">
        <f t="shared" si="1"/>
        <v>0</v>
      </c>
    </row>
    <row r="19" spans="1:7">
      <c r="A19" s="22" t="s">
        <v>22</v>
      </c>
      <c r="B19" s="24"/>
      <c r="C19" s="24"/>
      <c r="D19" s="24"/>
      <c r="E19" s="25">
        <f t="shared" si="2"/>
        <v>0</v>
      </c>
      <c r="F19" s="25">
        <f t="shared" si="0"/>
        <v>0</v>
      </c>
      <c r="G19" s="25">
        <f t="shared" si="1"/>
        <v>0</v>
      </c>
    </row>
    <row r="20" spans="1:7">
      <c r="A20" s="22" t="s">
        <v>23</v>
      </c>
      <c r="B20" s="24"/>
      <c r="C20" s="24"/>
      <c r="D20" s="24"/>
      <c r="E20" s="25">
        <f t="shared" si="2"/>
        <v>0</v>
      </c>
      <c r="F20" s="25">
        <f t="shared" si="0"/>
        <v>0</v>
      </c>
      <c r="G20" s="25">
        <f t="shared" si="1"/>
        <v>0</v>
      </c>
    </row>
    <row r="21" spans="1:7">
      <c r="A21" s="22" t="s">
        <v>24</v>
      </c>
      <c r="B21" s="24"/>
      <c r="C21" s="24"/>
      <c r="D21" s="24"/>
      <c r="E21" s="25">
        <f t="shared" si="2"/>
        <v>0</v>
      </c>
      <c r="F21" s="25">
        <f t="shared" si="0"/>
        <v>0</v>
      </c>
      <c r="G21" s="25">
        <f t="shared" si="1"/>
        <v>0</v>
      </c>
    </row>
    <row r="22" spans="1:7" ht="29.25">
      <c r="A22" s="23" t="s">
        <v>25</v>
      </c>
      <c r="B22" s="24"/>
      <c r="C22" s="24"/>
      <c r="D22" s="24"/>
      <c r="E22" s="25">
        <f t="shared" si="2"/>
        <v>0</v>
      </c>
      <c r="F22" s="25">
        <f t="shared" si="0"/>
        <v>0</v>
      </c>
      <c r="G22" s="25">
        <f t="shared" si="1"/>
        <v>0</v>
      </c>
    </row>
    <row r="23" spans="1:7" ht="29.25">
      <c r="A23" s="23" t="s">
        <v>26</v>
      </c>
      <c r="B23" s="24"/>
      <c r="C23" s="24"/>
      <c r="D23" s="24"/>
      <c r="E23" s="25">
        <f t="shared" si="2"/>
        <v>0</v>
      </c>
      <c r="F23" s="25">
        <f t="shared" si="0"/>
        <v>0</v>
      </c>
      <c r="G23" s="25">
        <f t="shared" si="1"/>
        <v>0</v>
      </c>
    </row>
    <row r="24" spans="1:7">
      <c r="A24" s="67" t="s">
        <v>27</v>
      </c>
      <c r="B24" s="67"/>
      <c r="C24" s="67"/>
      <c r="D24" s="67"/>
      <c r="E24" s="67"/>
      <c r="F24" s="67"/>
      <c r="G24" s="67"/>
    </row>
    <row r="25" spans="1:7" ht="29.25">
      <c r="A25" s="23" t="s">
        <v>28</v>
      </c>
      <c r="B25" s="24"/>
      <c r="C25" s="24"/>
      <c r="D25" s="24"/>
      <c r="E25" s="25">
        <f t="shared" si="2"/>
        <v>0</v>
      </c>
      <c r="F25" s="25">
        <f t="shared" ref="F25:F36" si="3">C25</f>
        <v>0</v>
      </c>
      <c r="G25" s="25">
        <f t="shared" ref="G25:G36" si="4">D25</f>
        <v>0</v>
      </c>
    </row>
    <row r="26" spans="1:7" ht="43.5">
      <c r="A26" s="23" t="s">
        <v>29</v>
      </c>
      <c r="B26" s="24"/>
      <c r="C26" s="24"/>
      <c r="D26" s="24"/>
      <c r="E26" s="25">
        <f t="shared" si="2"/>
        <v>0</v>
      </c>
      <c r="F26" s="25">
        <f t="shared" si="3"/>
        <v>0</v>
      </c>
      <c r="G26" s="25">
        <f t="shared" si="4"/>
        <v>0</v>
      </c>
    </row>
    <row r="27" spans="1:7" ht="29.25">
      <c r="A27" s="23" t="s">
        <v>30</v>
      </c>
      <c r="B27" s="24"/>
      <c r="C27" s="24"/>
      <c r="D27" s="24"/>
      <c r="E27" s="25">
        <f t="shared" si="2"/>
        <v>0</v>
      </c>
      <c r="F27" s="25">
        <f t="shared" si="3"/>
        <v>0</v>
      </c>
      <c r="G27" s="25">
        <f t="shared" si="4"/>
        <v>0</v>
      </c>
    </row>
    <row r="28" spans="1:7">
      <c r="A28" s="23" t="s">
        <v>31</v>
      </c>
      <c r="B28" s="24"/>
      <c r="C28" s="24"/>
      <c r="D28" s="24"/>
      <c r="E28" s="25">
        <f t="shared" si="2"/>
        <v>0</v>
      </c>
      <c r="F28" s="25">
        <f t="shared" si="3"/>
        <v>0</v>
      </c>
      <c r="G28" s="25">
        <f t="shared" si="4"/>
        <v>0</v>
      </c>
    </row>
    <row r="29" spans="1:7" ht="29.25">
      <c r="A29" s="23" t="s">
        <v>32</v>
      </c>
      <c r="B29" s="24"/>
      <c r="C29" s="24"/>
      <c r="D29" s="24"/>
      <c r="E29" s="25">
        <f t="shared" si="2"/>
        <v>0</v>
      </c>
      <c r="F29" s="25">
        <f t="shared" si="3"/>
        <v>0</v>
      </c>
      <c r="G29" s="25">
        <f t="shared" si="4"/>
        <v>0</v>
      </c>
    </row>
    <row r="30" spans="1:7" ht="29.25">
      <c r="A30" s="23" t="s">
        <v>33</v>
      </c>
      <c r="B30" s="24"/>
      <c r="C30" s="24"/>
      <c r="D30" s="24"/>
      <c r="E30" s="25">
        <f t="shared" si="2"/>
        <v>0</v>
      </c>
      <c r="F30" s="25">
        <f t="shared" si="3"/>
        <v>0</v>
      </c>
      <c r="G30" s="25">
        <f t="shared" si="4"/>
        <v>0</v>
      </c>
    </row>
    <row r="31" spans="1:7">
      <c r="A31" s="23" t="s">
        <v>34</v>
      </c>
      <c r="B31" s="24"/>
      <c r="C31" s="24"/>
      <c r="D31" s="24"/>
      <c r="E31" s="25">
        <f t="shared" si="2"/>
        <v>0</v>
      </c>
      <c r="F31" s="25">
        <f t="shared" si="3"/>
        <v>0</v>
      </c>
      <c r="G31" s="25">
        <f t="shared" si="4"/>
        <v>0</v>
      </c>
    </row>
    <row r="32" spans="1:7">
      <c r="A32" s="23" t="s">
        <v>35</v>
      </c>
      <c r="B32" s="24"/>
      <c r="C32" s="24"/>
      <c r="D32" s="24"/>
      <c r="E32" s="25">
        <f t="shared" si="2"/>
        <v>0</v>
      </c>
      <c r="F32" s="25">
        <f t="shared" si="3"/>
        <v>0</v>
      </c>
      <c r="G32" s="25">
        <f t="shared" si="4"/>
        <v>0</v>
      </c>
    </row>
    <row r="33" spans="1:7">
      <c r="A33" s="22" t="s">
        <v>36</v>
      </c>
      <c r="B33" s="24"/>
      <c r="C33" s="24"/>
      <c r="D33" s="24"/>
      <c r="E33" s="25">
        <f t="shared" si="2"/>
        <v>0</v>
      </c>
      <c r="F33" s="25">
        <f t="shared" si="3"/>
        <v>0</v>
      </c>
      <c r="G33" s="25">
        <f t="shared" si="4"/>
        <v>0</v>
      </c>
    </row>
    <row r="34" spans="1:7">
      <c r="A34" s="22" t="s">
        <v>37</v>
      </c>
      <c r="B34" s="24"/>
      <c r="C34" s="24"/>
      <c r="D34" s="24"/>
      <c r="E34" s="25">
        <f t="shared" si="2"/>
        <v>0</v>
      </c>
      <c r="F34" s="25">
        <f t="shared" si="3"/>
        <v>0</v>
      </c>
      <c r="G34" s="25">
        <f t="shared" si="4"/>
        <v>0</v>
      </c>
    </row>
    <row r="35" spans="1:7" ht="29.25">
      <c r="A35" s="23" t="s">
        <v>38</v>
      </c>
      <c r="B35" s="24"/>
      <c r="C35" s="24"/>
      <c r="D35" s="24"/>
      <c r="E35" s="25">
        <f t="shared" si="2"/>
        <v>0</v>
      </c>
      <c r="F35" s="25">
        <f t="shared" si="3"/>
        <v>0</v>
      </c>
      <c r="G35" s="25">
        <f t="shared" si="4"/>
        <v>0</v>
      </c>
    </row>
    <row r="36" spans="1:7">
      <c r="A36" s="22" t="s">
        <v>39</v>
      </c>
      <c r="B36" s="24"/>
      <c r="C36" s="24"/>
      <c r="D36" s="24"/>
      <c r="E36" s="25">
        <f t="shared" si="2"/>
        <v>0</v>
      </c>
      <c r="F36" s="25">
        <f t="shared" si="3"/>
        <v>0</v>
      </c>
      <c r="G36" s="25">
        <f t="shared" si="4"/>
        <v>0</v>
      </c>
    </row>
    <row r="37" spans="1:7">
      <c r="A37" s="68" t="s">
        <v>40</v>
      </c>
      <c r="B37" s="69"/>
      <c r="C37" s="69"/>
      <c r="D37" s="69"/>
      <c r="E37" s="69"/>
      <c r="F37" s="69"/>
      <c r="G37" s="69"/>
    </row>
    <row r="38" spans="1:7" ht="29.25">
      <c r="A38" s="23" t="s">
        <v>41</v>
      </c>
      <c r="B38" s="24"/>
      <c r="C38" s="24"/>
      <c r="D38" s="24"/>
      <c r="E38" s="25">
        <f t="shared" si="2"/>
        <v>0</v>
      </c>
      <c r="F38" s="25">
        <f t="shared" ref="F38:F45" si="5">C38</f>
        <v>0</v>
      </c>
      <c r="G38" s="25">
        <f t="shared" ref="G38:G45" si="6">D38</f>
        <v>0</v>
      </c>
    </row>
    <row r="39" spans="1:7" ht="29.25">
      <c r="A39" s="23" t="s">
        <v>42</v>
      </c>
      <c r="B39" s="24"/>
      <c r="C39" s="24"/>
      <c r="D39" s="24"/>
      <c r="E39" s="25">
        <f t="shared" si="2"/>
        <v>0</v>
      </c>
      <c r="F39" s="25">
        <f t="shared" si="5"/>
        <v>0</v>
      </c>
      <c r="G39" s="25">
        <f t="shared" si="6"/>
        <v>0</v>
      </c>
    </row>
    <row r="40" spans="1:7" ht="29.25">
      <c r="A40" s="23" t="s">
        <v>43</v>
      </c>
      <c r="B40" s="24"/>
      <c r="C40" s="24"/>
      <c r="D40" s="24"/>
      <c r="E40" s="25">
        <f t="shared" si="2"/>
        <v>0</v>
      </c>
      <c r="F40" s="25">
        <f t="shared" si="5"/>
        <v>0</v>
      </c>
      <c r="G40" s="25">
        <f t="shared" si="6"/>
        <v>0</v>
      </c>
    </row>
    <row r="41" spans="1:7" ht="29.25">
      <c r="A41" s="23" t="s">
        <v>44</v>
      </c>
      <c r="B41" s="24"/>
      <c r="C41" s="24"/>
      <c r="D41" s="24"/>
      <c r="E41" s="25">
        <f t="shared" si="2"/>
        <v>0</v>
      </c>
      <c r="F41" s="25">
        <f t="shared" si="5"/>
        <v>0</v>
      </c>
      <c r="G41" s="25">
        <f t="shared" si="6"/>
        <v>0</v>
      </c>
    </row>
    <row r="42" spans="1:7" ht="29.25">
      <c r="A42" s="23" t="s">
        <v>45</v>
      </c>
      <c r="B42" s="24"/>
      <c r="C42" s="24"/>
      <c r="D42" s="24"/>
      <c r="E42" s="25">
        <f t="shared" si="2"/>
        <v>0</v>
      </c>
      <c r="F42" s="25">
        <f t="shared" si="5"/>
        <v>0</v>
      </c>
      <c r="G42" s="25">
        <f t="shared" si="6"/>
        <v>0</v>
      </c>
    </row>
    <row r="43" spans="1:7" ht="29.25">
      <c r="A43" s="23" t="s">
        <v>46</v>
      </c>
      <c r="B43" s="24"/>
      <c r="C43" s="24"/>
      <c r="D43" s="24"/>
      <c r="E43" s="25">
        <f t="shared" si="2"/>
        <v>0</v>
      </c>
      <c r="F43" s="25">
        <f t="shared" si="5"/>
        <v>0</v>
      </c>
      <c r="G43" s="25">
        <f t="shared" si="6"/>
        <v>0</v>
      </c>
    </row>
    <row r="44" spans="1:7" ht="29.25">
      <c r="A44" s="23" t="s">
        <v>47</v>
      </c>
      <c r="B44" s="24"/>
      <c r="C44" s="24"/>
      <c r="D44" s="24"/>
      <c r="E44" s="25">
        <f t="shared" si="2"/>
        <v>0</v>
      </c>
      <c r="F44" s="25">
        <f t="shared" si="5"/>
        <v>0</v>
      </c>
      <c r="G44" s="25">
        <f t="shared" si="6"/>
        <v>0</v>
      </c>
    </row>
    <row r="45" spans="1:7" ht="43.5">
      <c r="A45" s="23" t="s">
        <v>48</v>
      </c>
      <c r="B45" s="24"/>
      <c r="C45" s="24"/>
      <c r="D45" s="24"/>
      <c r="E45" s="25">
        <f t="shared" si="2"/>
        <v>0</v>
      </c>
      <c r="F45" s="25">
        <f t="shared" si="5"/>
        <v>0</v>
      </c>
      <c r="G45" s="25">
        <f t="shared" si="6"/>
        <v>0</v>
      </c>
    </row>
    <row r="46" spans="1:7">
      <c r="A46" s="3" t="s">
        <v>49</v>
      </c>
      <c r="B46" s="4">
        <f>COUNTIF(B$13:B$23, "yes") + COUNTIF(B$25:B$36, "yes") + COUNTIF(B$38:B$45, "yes")</f>
        <v>0</v>
      </c>
      <c r="C46" s="4">
        <f>COUNTIF(C$13:C$23, "yes") + COUNTIF(C$25:C$36, "yes") + COUNTIF(C$38:C$45, "yes")</f>
        <v>0</v>
      </c>
      <c r="D46" s="4">
        <f>COUNTIF(D$13:D$23, "yes") + COUNTIF(D$25:D$36, "yes") + COUNTIF(D$38:D$45, "yes")</f>
        <v>0</v>
      </c>
      <c r="E46" s="4">
        <f>COUNTIF(B$13:E$23, "yes") + COUNTIF(E$25:E$36, "yes") + COUNTIF(E$38:E$45, "yes")</f>
        <v>0</v>
      </c>
      <c r="F46" s="4">
        <f>COUNTIF(F$13:F$23, "yes") + COUNTIF(F$25:F$36, "yes") + COUNTIF(F$38:F$45, "yes")</f>
        <v>0</v>
      </c>
      <c r="G46" s="4">
        <f>COUNTIF(G$13:G$23, "yes") + COUNTIF(G$25:G$36, "yes") + COUNTIF(G$38:G$45, "yes")</f>
        <v>0</v>
      </c>
    </row>
    <row r="47" spans="1:7">
      <c r="A47" s="4" t="s">
        <v>50</v>
      </c>
      <c r="B47" s="7" t="e">
        <f>B46/($B$46+$C$46+$D$46)</f>
        <v>#DIV/0!</v>
      </c>
      <c r="C47" s="7" t="e">
        <f t="shared" ref="C47:G47" si="7">C46/($B$46+$C$46+$D$46)</f>
        <v>#DIV/0!</v>
      </c>
      <c r="D47" s="7" t="e">
        <f t="shared" si="7"/>
        <v>#DIV/0!</v>
      </c>
      <c r="E47" s="7" t="e">
        <f t="shared" si="7"/>
        <v>#DIV/0!</v>
      </c>
      <c r="F47" s="7" t="e">
        <f t="shared" si="7"/>
        <v>#DIV/0!</v>
      </c>
      <c r="G47" s="7" t="e">
        <f t="shared" si="7"/>
        <v>#DIV/0!</v>
      </c>
    </row>
    <row r="48" spans="1:7">
      <c r="B48" s="1"/>
      <c r="C48" s="1"/>
      <c r="D48" s="1"/>
      <c r="E48" s="1"/>
      <c r="F48" s="1"/>
      <c r="G48" s="1"/>
    </row>
    <row r="49" spans="1:7">
      <c r="A49" s="37" t="s">
        <v>51</v>
      </c>
      <c r="B49" s="5"/>
      <c r="C49" s="5"/>
      <c r="D49" s="5"/>
      <c r="E49" s="38" t="e">
        <f>IF(E47&gt;=10%, "Reduction required", "No reduction required")</f>
        <v>#DIV/0!</v>
      </c>
      <c r="F49" s="38" t="e">
        <f>IF(F47&gt;=20%, "Reduction required", "No reduction required")</f>
        <v>#DIV/0!</v>
      </c>
      <c r="G49" s="6"/>
    </row>
    <row r="50" spans="1:7">
      <c r="A50" s="1"/>
    </row>
    <row r="51" spans="1:7" ht="17.25" customHeight="1">
      <c r="A51" s="51" t="s">
        <v>52</v>
      </c>
      <c r="B51" s="52" t="s">
        <v>53</v>
      </c>
      <c r="C51" s="53"/>
      <c r="D51" s="53"/>
      <c r="E51" s="53"/>
      <c r="F51" s="53"/>
      <c r="G51" s="54"/>
    </row>
    <row r="52" spans="1:7">
      <c r="A52" s="40"/>
      <c r="B52" s="55" t="s">
        <v>54</v>
      </c>
      <c r="C52" s="56"/>
      <c r="D52" s="56"/>
      <c r="E52" s="56"/>
      <c r="F52" s="56"/>
      <c r="G52" s="57"/>
    </row>
    <row r="53" spans="1:7">
      <c r="A53" s="61"/>
      <c r="B53" s="58"/>
      <c r="C53" s="59"/>
      <c r="D53" s="59"/>
      <c r="E53" s="59"/>
      <c r="F53" s="59"/>
      <c r="G53" s="60"/>
    </row>
    <row r="54" spans="1:7">
      <c r="A54" s="62"/>
      <c r="B54" s="26"/>
      <c r="C54" s="10"/>
      <c r="D54" s="10"/>
      <c r="E54" s="10"/>
      <c r="F54" s="10"/>
      <c r="G54" s="27"/>
    </row>
    <row r="55" spans="1:7">
      <c r="A55" s="63"/>
      <c r="B55" s="41" t="s">
        <v>55</v>
      </c>
      <c r="C55" s="41"/>
      <c r="D55" s="28">
        <f>ROUNDUP(15*4.3,0)</f>
        <v>65</v>
      </c>
      <c r="E55" s="10"/>
      <c r="F55" s="28" t="s">
        <v>56</v>
      </c>
      <c r="G55" s="29">
        <v>12000</v>
      </c>
    </row>
    <row r="56" spans="1:7" ht="15" customHeight="1">
      <c r="A56" s="39" t="s">
        <v>57</v>
      </c>
      <c r="B56" s="41" t="s">
        <v>58</v>
      </c>
      <c r="C56" s="41"/>
      <c r="D56" s="28">
        <v>348</v>
      </c>
      <c r="E56" s="10"/>
      <c r="F56" s="28" t="s">
        <v>59</v>
      </c>
      <c r="G56" s="29">
        <f>ROUNDDOWN((G55-(G55*50%))*(D58/D56),0)</f>
        <v>0</v>
      </c>
    </row>
    <row r="57" spans="1:7">
      <c r="A57" s="40"/>
      <c r="B57" s="42" t="s">
        <v>60</v>
      </c>
      <c r="C57" s="42"/>
      <c r="D57" s="30"/>
      <c r="E57" s="10"/>
      <c r="F57" s="10"/>
      <c r="G57" s="31"/>
    </row>
    <row r="58" spans="1:7">
      <c r="A58" s="43"/>
      <c r="B58" s="46" t="s">
        <v>61</v>
      </c>
      <c r="C58" s="47"/>
      <c r="D58" s="33"/>
      <c r="E58" s="10"/>
      <c r="F58" s="32" t="s">
        <v>62</v>
      </c>
      <c r="G58" s="29">
        <f>G55-G56</f>
        <v>12000</v>
      </c>
    </row>
    <row r="59" spans="1:7">
      <c r="A59" s="44"/>
      <c r="B59" s="10"/>
      <c r="C59" s="10"/>
      <c r="D59" s="10"/>
      <c r="E59" s="10"/>
      <c r="F59" s="10"/>
      <c r="G59" s="34"/>
    </row>
    <row r="60" spans="1:7">
      <c r="A60" s="45"/>
      <c r="B60" s="35"/>
      <c r="C60" s="35"/>
      <c r="D60" s="35"/>
      <c r="E60" s="35"/>
      <c r="F60" s="35"/>
      <c r="G60" s="36"/>
    </row>
    <row r="61" spans="1:7">
      <c r="B61" s="10"/>
      <c r="C61" s="10"/>
      <c r="D61" s="10"/>
      <c r="E61" s="10"/>
      <c r="F61" s="10"/>
      <c r="G61" s="10"/>
    </row>
    <row r="62" spans="1:7">
      <c r="B62" s="70" t="s">
        <v>63</v>
      </c>
      <c r="C62" s="71"/>
      <c r="D62" s="71"/>
      <c r="E62" s="71"/>
      <c r="F62" s="70" t="s">
        <v>64</v>
      </c>
      <c r="G62" s="71"/>
    </row>
    <row r="63" spans="1:7">
      <c r="A63" s="8"/>
      <c r="B63" s="70"/>
      <c r="C63" s="71"/>
      <c r="D63" s="71"/>
      <c r="E63" s="71"/>
      <c r="F63" s="70"/>
      <c r="G63" s="71"/>
    </row>
    <row r="64" spans="1:7">
      <c r="A64" s="8"/>
      <c r="B64" s="70" t="s">
        <v>65</v>
      </c>
      <c r="C64" s="72"/>
      <c r="D64" s="72"/>
      <c r="E64" s="72"/>
      <c r="F64" s="70" t="s">
        <v>64</v>
      </c>
      <c r="G64" s="73"/>
    </row>
    <row r="65" spans="1:7">
      <c r="A65" s="8"/>
      <c r="B65" s="70"/>
      <c r="C65" s="72"/>
      <c r="D65" s="72"/>
      <c r="E65" s="72"/>
      <c r="F65" s="70"/>
      <c r="G65" s="74"/>
    </row>
    <row r="66" spans="1:7">
      <c r="B66" s="10"/>
      <c r="C66" s="10"/>
      <c r="D66" s="10"/>
      <c r="E66" s="10"/>
      <c r="F66" s="10"/>
      <c r="G66" s="10"/>
    </row>
    <row r="67" spans="1:7">
      <c r="B67" s="10"/>
      <c r="C67" s="10"/>
      <c r="D67" s="10"/>
      <c r="E67" s="10"/>
      <c r="F67" s="10"/>
      <c r="G67" s="10"/>
    </row>
    <row r="68" spans="1:7">
      <c r="B68" s="10"/>
      <c r="C68" s="10"/>
      <c r="D68" s="10"/>
      <c r="E68" s="10"/>
      <c r="F68" s="10"/>
      <c r="G68" s="10"/>
    </row>
    <row r="69" spans="1:7">
      <c r="B69" s="10"/>
      <c r="C69" s="10"/>
      <c r="D69" s="10"/>
      <c r="E69" s="10"/>
      <c r="F69" s="10"/>
      <c r="G69" s="10"/>
    </row>
    <row r="70" spans="1:7">
      <c r="B70" s="10"/>
      <c r="C70" s="10"/>
      <c r="D70" s="10"/>
      <c r="E70" s="10"/>
      <c r="F70" s="10"/>
      <c r="G70" s="10"/>
    </row>
    <row r="71" spans="1:7">
      <c r="B71" s="10"/>
      <c r="C71" s="10"/>
      <c r="D71" s="10"/>
      <c r="E71" s="10"/>
      <c r="F71" s="10"/>
      <c r="G71" s="10"/>
    </row>
    <row r="72" spans="1:7">
      <c r="B72" s="10"/>
      <c r="C72" s="10"/>
      <c r="D72" s="10"/>
      <c r="E72" s="10"/>
      <c r="F72" s="10"/>
      <c r="G72" s="10"/>
    </row>
    <row r="73" spans="1:7">
      <c r="B73" s="10"/>
      <c r="C73" s="10"/>
      <c r="D73" s="10"/>
      <c r="E73" s="10"/>
      <c r="F73" s="10"/>
      <c r="G73" s="10"/>
    </row>
    <row r="74" spans="1:7">
      <c r="B74" s="10"/>
      <c r="C74" s="10"/>
      <c r="D74" s="10"/>
      <c r="E74" s="10"/>
      <c r="F74" s="10"/>
      <c r="G74" s="10"/>
    </row>
    <row r="75" spans="1:7">
      <c r="B75" s="10"/>
      <c r="C75" s="10"/>
      <c r="D75" s="10"/>
      <c r="E75" s="10"/>
      <c r="F75" s="10"/>
      <c r="G75" s="10"/>
    </row>
    <row r="76" spans="1:7">
      <c r="B76" s="10"/>
      <c r="C76" s="10"/>
      <c r="D76" s="10"/>
      <c r="E76" s="10"/>
      <c r="F76" s="10"/>
      <c r="G76" s="10"/>
    </row>
    <row r="77" spans="1:7">
      <c r="B77" s="10"/>
      <c r="C77" s="10"/>
      <c r="D77" s="10"/>
      <c r="E77" s="10"/>
      <c r="F77" s="10"/>
      <c r="G77" s="10"/>
    </row>
    <row r="78" spans="1:7">
      <c r="B78" s="10"/>
      <c r="C78" s="10"/>
      <c r="D78" s="10"/>
      <c r="E78" s="10"/>
      <c r="F78" s="10"/>
      <c r="G78" s="10"/>
    </row>
    <row r="79" spans="1:7">
      <c r="B79" s="10"/>
      <c r="C79" s="10"/>
      <c r="D79" s="10"/>
      <c r="E79" s="10"/>
      <c r="F79" s="10"/>
      <c r="G79" s="10"/>
    </row>
    <row r="80" spans="1:7">
      <c r="B80" s="10"/>
      <c r="C80" s="10"/>
      <c r="D80" s="10"/>
      <c r="E80" s="10"/>
      <c r="F80" s="10"/>
      <c r="G80" s="10"/>
    </row>
    <row r="81" spans="2:7">
      <c r="B81" s="10"/>
      <c r="C81" s="10"/>
      <c r="D81" s="10"/>
      <c r="E81" s="10"/>
      <c r="F81" s="10"/>
      <c r="G81" s="10"/>
    </row>
    <row r="82" spans="2:7">
      <c r="B82" s="10"/>
      <c r="C82" s="10"/>
      <c r="D82" s="10"/>
      <c r="E82" s="10"/>
      <c r="F82" s="10"/>
      <c r="G82" s="10"/>
    </row>
    <row r="83" spans="2:7">
      <c r="B83" s="10"/>
      <c r="C83" s="10"/>
      <c r="D83" s="10"/>
      <c r="E83" s="10"/>
      <c r="F83" s="10"/>
      <c r="G83" s="10"/>
    </row>
    <row r="84" spans="2:7">
      <c r="B84" s="10"/>
      <c r="C84" s="10"/>
      <c r="D84" s="10"/>
      <c r="E84" s="10"/>
      <c r="F84" s="10"/>
      <c r="G84" s="10"/>
    </row>
    <row r="85" spans="2:7">
      <c r="B85" s="10"/>
      <c r="C85" s="10"/>
      <c r="D85" s="10"/>
      <c r="E85" s="10"/>
      <c r="F85" s="10"/>
      <c r="G85" s="10"/>
    </row>
    <row r="86" spans="2:7">
      <c r="B86" s="10"/>
      <c r="C86" s="10"/>
      <c r="D86" s="10"/>
      <c r="E86" s="10"/>
      <c r="F86" s="10"/>
      <c r="G86" s="10"/>
    </row>
    <row r="87" spans="2:7">
      <c r="B87" s="10"/>
      <c r="C87" s="10"/>
      <c r="D87" s="10"/>
      <c r="E87" s="10"/>
      <c r="F87" s="10"/>
      <c r="G87" s="10"/>
    </row>
    <row r="88" spans="2:7">
      <c r="B88" s="10"/>
      <c r="C88" s="10"/>
      <c r="D88" s="10"/>
      <c r="E88" s="10"/>
      <c r="F88" s="10"/>
      <c r="G88" s="10"/>
    </row>
  </sheetData>
  <mergeCells count="25">
    <mergeCell ref="B62:B63"/>
    <mergeCell ref="C62:E63"/>
    <mergeCell ref="F62:F63"/>
    <mergeCell ref="G62:G63"/>
    <mergeCell ref="B64:B65"/>
    <mergeCell ref="C64:E65"/>
    <mergeCell ref="F64:F65"/>
    <mergeCell ref="G64:G65"/>
    <mergeCell ref="F1:G1"/>
    <mergeCell ref="F2:G2"/>
    <mergeCell ref="A9:G9"/>
    <mergeCell ref="A51:A52"/>
    <mergeCell ref="B51:G51"/>
    <mergeCell ref="B52:G53"/>
    <mergeCell ref="A53:A55"/>
    <mergeCell ref="B55:C55"/>
    <mergeCell ref="B11:D11"/>
    <mergeCell ref="E11:G11"/>
    <mergeCell ref="A24:G24"/>
    <mergeCell ref="A37:G37"/>
    <mergeCell ref="A56:A57"/>
    <mergeCell ref="B56:C56"/>
    <mergeCell ref="B57:C57"/>
    <mergeCell ref="A58:A60"/>
    <mergeCell ref="B58:C58"/>
  </mergeCells>
  <dataValidations count="1">
    <dataValidation allowBlank="1" showInputMessage="1" showErrorMessage="1" sqref="E25:G36 B46:G48 E38:G45 E13:G23"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B25:D36 B13:D23 B38:D45 B7</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66</v>
      </c>
      <c r="C1" t="s">
        <v>67</v>
      </c>
    </row>
    <row r="2" spans="1:3">
      <c r="A2" t="s">
        <v>68</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C2E65B-FA11-4CA7-A461-EDFC2FFADC4A}"/>
</file>

<file path=customXml/itemProps2.xml><?xml version="1.0" encoding="utf-8"?>
<ds:datastoreItem xmlns:ds="http://schemas.openxmlformats.org/officeDocument/2006/customXml" ds:itemID="{83581E90-770E-4DCA-9C43-9D31FBEC63BE}"/>
</file>

<file path=customXml/itemProps3.xml><?xml version="1.0" encoding="utf-8"?>
<ds:datastoreItem xmlns:ds="http://schemas.openxmlformats.org/officeDocument/2006/customXml" ds:itemID="{5D03CBEC-68A5-4E4C-AE55-8C546FDB655F}"/>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