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C:\Users\0010532\Desktop\"/>
    </mc:Choice>
  </mc:AlternateContent>
  <xr:revisionPtr revIDLastSave="53" documentId="13_ncr:1_{C5DBE1AC-4A5B-4DFC-ADF0-1CA13388890C}" xr6:coauthVersionLast="47" xr6:coauthVersionMax="47" xr10:uidLastSave="{DEDA0F92-8586-4F20-913A-05220F0DE5AB}"/>
  <bookViews>
    <workbookView xWindow="-2892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5" i="1" l="1"/>
  <c r="G116" i="1"/>
  <c r="G118" i="1" s="1"/>
  <c r="C7" i="1"/>
  <c r="C3" i="1"/>
  <c r="E102" i="1"/>
  <c r="F102" i="1"/>
  <c r="G102" i="1"/>
  <c r="E103" i="1"/>
  <c r="F103" i="1"/>
  <c r="G103" i="1"/>
  <c r="E104" i="1"/>
  <c r="F104" i="1"/>
  <c r="G104" i="1"/>
  <c r="E105" i="1"/>
  <c r="F105" i="1"/>
  <c r="G105" i="1"/>
  <c r="E54" i="1"/>
  <c r="F54" i="1"/>
  <c r="G54" i="1"/>
  <c r="E55" i="1"/>
  <c r="F55" i="1"/>
  <c r="G55" i="1"/>
  <c r="E56" i="1"/>
  <c r="F56" i="1"/>
  <c r="G56" i="1"/>
  <c r="E57" i="1"/>
  <c r="F57" i="1"/>
  <c r="G57" i="1"/>
  <c r="E58" i="1"/>
  <c r="F58" i="1"/>
  <c r="G58" i="1"/>
  <c r="E59" i="1"/>
  <c r="F59" i="1"/>
  <c r="G59" i="1"/>
  <c r="E60" i="1"/>
  <c r="F60" i="1"/>
  <c r="G60" i="1"/>
  <c r="E61" i="1"/>
  <c r="F61" i="1"/>
  <c r="G61" i="1"/>
  <c r="E62" i="1"/>
  <c r="F62" i="1"/>
  <c r="G62" i="1"/>
  <c r="E63" i="1"/>
  <c r="F63" i="1"/>
  <c r="G63" i="1"/>
  <c r="E64" i="1"/>
  <c r="F64" i="1"/>
  <c r="G64" i="1"/>
  <c r="E65" i="1"/>
  <c r="F65" i="1"/>
  <c r="G65" i="1"/>
  <c r="E66" i="1"/>
  <c r="F66" i="1"/>
  <c r="G66" i="1"/>
  <c r="E67" i="1"/>
  <c r="F67" i="1"/>
  <c r="G67" i="1"/>
  <c r="E68" i="1"/>
  <c r="F68" i="1"/>
  <c r="G68" i="1"/>
  <c r="E69" i="1"/>
  <c r="F69" i="1"/>
  <c r="G69" i="1"/>
  <c r="E70" i="1"/>
  <c r="F70" i="1"/>
  <c r="G70" i="1"/>
  <c r="E71" i="1"/>
  <c r="F71" i="1"/>
  <c r="G71" i="1"/>
  <c r="E72" i="1"/>
  <c r="F72" i="1"/>
  <c r="G72" i="1"/>
  <c r="E73" i="1"/>
  <c r="F73" i="1"/>
  <c r="G73" i="1"/>
  <c r="E74" i="1"/>
  <c r="F74" i="1"/>
  <c r="G74" i="1"/>
  <c r="E75" i="1"/>
  <c r="F75" i="1"/>
  <c r="G75" i="1"/>
  <c r="E76" i="1"/>
  <c r="F76" i="1"/>
  <c r="G76" i="1"/>
  <c r="E77" i="1"/>
  <c r="F77" i="1"/>
  <c r="G77" i="1"/>
  <c r="E78" i="1"/>
  <c r="F78" i="1"/>
  <c r="G78" i="1"/>
  <c r="E79" i="1"/>
  <c r="F79" i="1"/>
  <c r="G79" i="1"/>
  <c r="E80" i="1"/>
  <c r="F80" i="1"/>
  <c r="G80" i="1"/>
  <c r="E81" i="1"/>
  <c r="F81" i="1"/>
  <c r="G81" i="1"/>
  <c r="E82" i="1"/>
  <c r="F82" i="1"/>
  <c r="G82" i="1"/>
  <c r="E83" i="1"/>
  <c r="F83" i="1"/>
  <c r="G83" i="1"/>
  <c r="E84" i="1"/>
  <c r="F84" i="1"/>
  <c r="G84" i="1"/>
  <c r="E85" i="1"/>
  <c r="F85" i="1"/>
  <c r="G85" i="1"/>
  <c r="E86" i="1"/>
  <c r="F86" i="1"/>
  <c r="G86" i="1"/>
  <c r="E87" i="1"/>
  <c r="F87" i="1"/>
  <c r="G87" i="1"/>
  <c r="E88" i="1"/>
  <c r="F88" i="1"/>
  <c r="G88" i="1"/>
  <c r="E89" i="1"/>
  <c r="F89" i="1"/>
  <c r="G89" i="1"/>
  <c r="E90" i="1"/>
  <c r="F90" i="1"/>
  <c r="G90" i="1"/>
  <c r="E91" i="1"/>
  <c r="F91" i="1"/>
  <c r="G91" i="1"/>
  <c r="E92" i="1"/>
  <c r="F92" i="1"/>
  <c r="G92" i="1"/>
  <c r="E93" i="1"/>
  <c r="F93" i="1"/>
  <c r="G93" i="1"/>
  <c r="E94" i="1"/>
  <c r="F94" i="1"/>
  <c r="G94" i="1"/>
  <c r="E95" i="1"/>
  <c r="F95" i="1"/>
  <c r="G95" i="1"/>
  <c r="E96" i="1"/>
  <c r="F96" i="1"/>
  <c r="G96" i="1"/>
  <c r="E97" i="1"/>
  <c r="F97" i="1"/>
  <c r="G97" i="1"/>
  <c r="E98" i="1"/>
  <c r="F98" i="1"/>
  <c r="G98" i="1"/>
  <c r="E99" i="1"/>
  <c r="F99" i="1"/>
  <c r="G99" i="1"/>
  <c r="E42" i="1"/>
  <c r="F42" i="1"/>
  <c r="G42" i="1"/>
  <c r="E43" i="1"/>
  <c r="F43" i="1"/>
  <c r="G43" i="1"/>
  <c r="E44" i="1"/>
  <c r="F44" i="1"/>
  <c r="G44" i="1"/>
  <c r="E45" i="1"/>
  <c r="F45" i="1"/>
  <c r="G45" i="1"/>
  <c r="E46" i="1"/>
  <c r="F46" i="1"/>
  <c r="G46" i="1"/>
  <c r="E47" i="1"/>
  <c r="F47" i="1"/>
  <c r="G47" i="1"/>
  <c r="E48" i="1"/>
  <c r="F48" i="1"/>
  <c r="G48" i="1"/>
  <c r="E23" i="1"/>
  <c r="F23" i="1"/>
  <c r="G23" i="1"/>
  <c r="E24" i="1"/>
  <c r="F24" i="1"/>
  <c r="G24" i="1"/>
  <c r="E25" i="1"/>
  <c r="F25" i="1"/>
  <c r="G25" i="1"/>
  <c r="E26" i="1"/>
  <c r="F26" i="1"/>
  <c r="G26" i="1"/>
  <c r="E27" i="1"/>
  <c r="F27" i="1"/>
  <c r="G27" i="1"/>
  <c r="E28" i="1"/>
  <c r="F28" i="1"/>
  <c r="G28" i="1"/>
  <c r="E29" i="1"/>
  <c r="F29" i="1"/>
  <c r="G29" i="1"/>
  <c r="E30" i="1"/>
  <c r="F30" i="1"/>
  <c r="G30" i="1"/>
  <c r="E31" i="1"/>
  <c r="F31" i="1"/>
  <c r="G31" i="1"/>
  <c r="E32" i="1"/>
  <c r="F32" i="1"/>
  <c r="G32" i="1"/>
  <c r="E33" i="1"/>
  <c r="F33" i="1"/>
  <c r="G33" i="1"/>
  <c r="G36" i="1"/>
  <c r="G37" i="1"/>
  <c r="G38" i="1"/>
  <c r="G39" i="1"/>
  <c r="G40" i="1"/>
  <c r="G41" i="1"/>
  <c r="G49" i="1"/>
  <c r="F36" i="1"/>
  <c r="F37" i="1"/>
  <c r="F38" i="1"/>
  <c r="F39" i="1"/>
  <c r="F40" i="1"/>
  <c r="F41" i="1"/>
  <c r="F49" i="1"/>
  <c r="E36" i="1"/>
  <c r="E37" i="1"/>
  <c r="E38" i="1"/>
  <c r="E39" i="1"/>
  <c r="E40" i="1"/>
  <c r="E41" i="1"/>
  <c r="E49" i="1"/>
  <c r="G52" i="1"/>
  <c r="G53" i="1"/>
  <c r="F52" i="1"/>
  <c r="F53" i="1"/>
  <c r="E52" i="1"/>
  <c r="E53" i="1"/>
  <c r="G17" i="1"/>
  <c r="G18" i="1"/>
  <c r="G19" i="1"/>
  <c r="G20" i="1"/>
  <c r="G21" i="1"/>
  <c r="G22" i="1"/>
  <c r="G34" i="1"/>
  <c r="G35" i="1"/>
  <c r="F17" i="1"/>
  <c r="F18" i="1"/>
  <c r="F19" i="1"/>
  <c r="F20" i="1"/>
  <c r="F21" i="1"/>
  <c r="F22" i="1"/>
  <c r="F34" i="1"/>
  <c r="F35" i="1"/>
  <c r="E17" i="1"/>
  <c r="E18" i="1"/>
  <c r="E19" i="1"/>
  <c r="E20" i="1"/>
  <c r="E21" i="1"/>
  <c r="E22" i="1"/>
  <c r="E34" i="1"/>
  <c r="E35" i="1"/>
  <c r="E13" i="1"/>
  <c r="F13" i="1"/>
  <c r="F101" i="1"/>
  <c r="G101" i="1"/>
  <c r="E101" i="1"/>
  <c r="F51" i="1"/>
  <c r="G51" i="1"/>
  <c r="E51" i="1"/>
  <c r="G13" i="1"/>
  <c r="F14" i="1"/>
  <c r="G14" i="1"/>
  <c r="F15" i="1"/>
  <c r="G15" i="1"/>
  <c r="F16" i="1"/>
  <c r="G16" i="1"/>
  <c r="E14" i="1"/>
  <c r="E15" i="1"/>
  <c r="E16" i="1"/>
  <c r="C106" i="1"/>
  <c r="D106" i="1"/>
  <c r="B106" i="1"/>
  <c r="G106" i="1" l="1"/>
  <c r="G107" i="1" s="1"/>
  <c r="E106" i="1"/>
  <c r="E107" i="1" s="1"/>
  <c r="E109" i="1" s="1"/>
  <c r="F106" i="1"/>
  <c r="F107" i="1" s="1"/>
  <c r="F109" i="1" s="1"/>
  <c r="B107" i="1"/>
  <c r="D107" i="1"/>
  <c r="C107" i="1"/>
</calcChain>
</file>

<file path=xl/sharedStrings.xml><?xml version="1.0" encoding="utf-8"?>
<sst xmlns="http://schemas.openxmlformats.org/spreadsheetml/2006/main" count="134" uniqueCount="130">
  <si>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</si>
  <si>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</si>
  <si>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</si>
  <si>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</si>
  <si>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</si>
  <si>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</si>
  <si>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</si>
  <si>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</si>
  <si>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rPr>
        <sz val="11"/>
        <color rgb="FF000000"/>
        <rFont val="Aptos Narrow"/>
        <scheme val="minor"/>
      </rP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</si>
  <si>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Advanced and Creative Hair Professional Level 3 (ST0214) Version 1.0</t>
  </si>
  <si>
    <t xml:space="preserve">Employer and Apprentice Rating </t>
  </si>
  <si>
    <t>Assessor Verification</t>
  </si>
  <si>
    <t xml:space="preserve">Skills </t>
  </si>
  <si>
    <t>No Training Required</t>
  </si>
  <si>
    <t>Part Training required</t>
  </si>
  <si>
    <t>Full Training required</t>
  </si>
  <si>
    <t>S1:  Researches fashion forward trends - Research fashion trends using the results to plan, design, create, produce and present a fashion forward hairstyle collection, identifying the purpose and message of the given collection.</t>
  </si>
  <si>
    <t>S2: Researches fashion forward trends - Analyse factors influencing the design and creation of the collection of hairstyle looks including the target audience</t>
  </si>
  <si>
    <t>S3: Create a collection of hairstyle looks - Carry out in-depth consultation and complex analysis of the client’s hair to plan, create and style the collection of hairstyle looks</t>
  </si>
  <si>
    <t>S4: Create a collection of hairstyle looks - Maintain effective and safe methods of working and effective communication whilst creating the collection of hair looks</t>
  </si>
  <si>
    <t>S5: Create a collection of hairstyle looks - Use and adapt a range of technical skills to create a collection of hairstyle looks using sectioning and cutting guidelines to achieve the required look</t>
  </si>
  <si>
    <t>S6: Create a collection of hairstyle looks - Use and adapt a range of technical skills to create a collection of hairstyle looks using precision and personalised cutting techniques tailored to suit individual characteristics</t>
  </si>
  <si>
    <t>S7: Create a collection of hairstyle looks - Use and adapt a range of technical skills to create a collection of hairstyle looks using creative finishing and dressing techniques</t>
  </si>
  <si>
    <t>S8: Create a collection of hairstyle looks - Use and adapt a range of technical skills to create a collection of hairstyle looks using advanced creative colouring</t>
  </si>
  <si>
    <t>S9: Create a collection of hairstyle looks - Use a range of products, tools and equipment inaccordance with legal requirements, manufacturers' instructions and salon policy</t>
  </si>
  <si>
    <t>S10: Present a collection of hair looks - Present and promote the collection internally using a visual medium</t>
  </si>
  <si>
    <t>S11: Present a collection of hair looks - Evaluate the results of the collection against the research results to improve further practice</t>
  </si>
  <si>
    <t>S12: Smoothing and Strengthening services, Client consultation - Maintain effective and safe methods of working and effective communication whilst completing smoothing and strengthening services</t>
  </si>
  <si>
    <t>S13: Smoothing and Strengthening services, Client consultation - Carry out in-depth complex analysis of the client’s hair and scalp to plan and agree the smoothing and strengthening services</t>
  </si>
  <si>
    <t>S14: Smoothing and Strengthening - Use and apply products, tools and equipment, to smooth and strengthen clients’ hair to the degree of straightness required</t>
  </si>
  <si>
    <t>S15: Smoothing and Strengthening - Resolve problems that may occur during and after the hair smoothing and strengthening process</t>
  </si>
  <si>
    <t>S16: Smoothing and Strengthening - Use a range of products, tools and equipment in accordance with legal requirements, manufacturers' instructions and salon policy</t>
  </si>
  <si>
    <t>S17: Smoothing and Strengthening - Evaluate the results of the service and provide advice on future services and products</t>
  </si>
  <si>
    <t>S18: Advanced Creative Colour Conversion, Client Consultation - Maintain effective and safe methods of working and effective communication whilst completing creative colour conversion services</t>
  </si>
  <si>
    <t>S19: Advanced Creative Colour Conversion, Client Consultation - Carry out tests and an in-depth complex consultation of the client hair and scalp to plan and agree the creative colour conversion service</t>
  </si>
  <si>
    <t>S20: Advanced Creative Colour Conversion, Client Consultation - Analyse factors influencing the selection of the colour conversion technique used</t>
  </si>
  <si>
    <t>S21: Creative Colour conversion - Provide a creative colour conversion service to change the depthand tone of the hair in accordance with legal requirements and manufacturer’s instructions</t>
  </si>
  <si>
    <t>S22: Creative Colour conversion - Creative Colour conversion services to include: Using creative sectioning techniques to personalise the colour result and enhance the finished look</t>
  </si>
  <si>
    <t>S23: Creative Colour conversion - Creative Colour conversion services to include toning through bespoke creative formulation, colour blending/shading</t>
  </si>
  <si>
    <t>S24: Creative Colour conversion - Resolve problems that may occur during creative colour conversion service</t>
  </si>
  <si>
    <t>S25: Advanced Colour Conversion (correction) - removing artificial colour</t>
  </si>
  <si>
    <t>S26: Advanced Colour Conversion (correction) - removing bands of colour</t>
  </si>
  <si>
    <t>S27: Advanced Colour Conversion (correction) - recolouring hair treated with lightener</t>
  </si>
  <si>
    <t>S28: Advanced Colour Conversion (correction) - using pre-pigmentation and colour</t>
  </si>
  <si>
    <t>S29: Advanced Colour Conversion (correction) - recolouring hair that has had artificial colour removed</t>
  </si>
  <si>
    <t>S30: Advanced Colour Conversion (correction) - correcting highlights and lowlights</t>
  </si>
  <si>
    <t>S31: Advanced Creative Colour Conversion - Uses and applies the products, tools and equipment, in accordance with legal requirements, manufacturers' instructions and salon policy</t>
  </si>
  <si>
    <t>S32: Advanced Creative Colour Conversion - Products: semi- permanent</t>
  </si>
  <si>
    <t>S33: Advanced Creative Colour Conversion - Products: quasi (mildly oxidising)</t>
  </si>
  <si>
    <t>S34: Advanced Creative Colour Conversion - Products: permanent colour</t>
  </si>
  <si>
    <t>S35: Advanced Creative Colour Conversion - Products: pre-lighteners</t>
  </si>
  <si>
    <t>S36: Advanced Creative Colour Conversion - Products: colour removers for artificial colour</t>
  </si>
  <si>
    <t>S37: Advanced Creative Colour Conversion - Complete and evaluate the results of the service and provide advice on future services, aftercare and products</t>
  </si>
  <si>
    <t>Knowledge</t>
  </si>
  <si>
    <t>K1: Researches fashion forward trends - The principles and stages of planning, researching and developing fashion forward trends, different media types and platforms</t>
  </si>
  <si>
    <t>K2: Researches fashion forward trends - How to promote fashion forward collection of hairstyle looks using a choice of media to target a specific market, individuals or groups</t>
  </si>
  <si>
    <t>K3: Researches fashion forward trends - How a collection of hairstyle looks can be used to promote individuals and salons</t>
  </si>
  <si>
    <t>K4: Researches fashion forward trends - The legal responsibilities when using images.</t>
  </si>
  <si>
    <t>K5: Create a collection of hairstyle looks - How to create the collection of hairstyle looks using a range of models and methods of recording the collection</t>
  </si>
  <si>
    <t>K6: Create a collection of hairstyle looks - Health &amp; safety legislation, safe working practices and effective communication related to creating a collection of hairstyle looks</t>
  </si>
  <si>
    <t>K7: Create a collection of hairstyle looks - How to complete an in-depth complex analysis of the client’s hair</t>
  </si>
  <si>
    <t>K8:  Create a collection of hairstyle looks - The influencing factors and individual characteristics which need to be considered when creating a collection of hairstyle looks</t>
  </si>
  <si>
    <t>K9: Sectioning and cutting guidelines - How and when to use sectioning and cutting guidelines</t>
  </si>
  <si>
    <t>K10: Sectioning and cutting guidelines - Different sectioning patterns to create round, square, triangular shapes</t>
  </si>
  <si>
    <t>K11: Precision and personalised cutting techniques for example: Geometric, asymmetric, disconnection, A line bob/inverted bob. Cutting techniques to include: graduating, layering, thinning, tapering, club cutting, freehand, advanced texturizing (slide cutting, channel cutting, point cutting, slicing), undercutting, disconnecting razor cutting, close cutting (scissor or clipper over comb, fading, neckline shapes) precision cutting (solid edge and zero elevation), clipper work</t>
  </si>
  <si>
    <t>K12: Create a collection of hairstyle looks - Preparation, fashion styling, dressing and finishing techniques that can be used to create the look</t>
  </si>
  <si>
    <t>K13: Create a collection of hairstyle looks - The use of products, tools and equipment in accordance with legal requirements, manufacturers' instructions and salon policy</t>
  </si>
  <si>
    <t>K14: Present a collection of hair looks - The process of evaluating the success of the final collection using appropriate evaluation tools to demonstrate the effectiveness and success</t>
  </si>
  <si>
    <t>K15: Methods of presenting showcasing and promoting the collection of hairstyle looks internally using a visual medium</t>
  </si>
  <si>
    <t>K16: Smoothing and Strengthening, Client consultation - Health &amp; safety legislation, safe working practices and effective communication related to smoothing and strengthening services.</t>
  </si>
  <si>
    <t>K17: Smoothing and Strengthening, Client consultation - How to complete an in-depth complex analysis of the client hair and scalp for smoothing and strengthening services</t>
  </si>
  <si>
    <t>K18: Smoothing and Strengthening -The scientific principles of smoothing and strengthening systems</t>
  </si>
  <si>
    <t>K19: Smoothing and Strengthening - The different factors that can impact smoothing and strengthening services</t>
  </si>
  <si>
    <t>K20: Smoothing and Strengthening - Legal requirements and manufacturer’s instructions relating to smoothing and strengthening services</t>
  </si>
  <si>
    <t>K21: Smoothing and Strengthening - The types of smoothing and strengthening systems, products, tools and equipment, their application and removal</t>
  </si>
  <si>
    <t>K22: Smoothing and Strengthening - The considerations to be taken when smoothing and strengthening hair</t>
  </si>
  <si>
    <t>K23: Smoothing and Strengthening - The types of problems that may occur during the smoothing and strengthening service</t>
  </si>
  <si>
    <t>K24: Smoothing and Strengthening - Maintenance and aftercare including future services and products</t>
  </si>
  <si>
    <t>K25: Advanced Creative Colour Conversion, Client Consultation - Health &amp; safety legislation, safe working practices and effective communication related to creative colour conversion</t>
  </si>
  <si>
    <t>K26: Advanced Creative Colour Conversion, Client Consultation - The scientific principles of hair colour conversion services</t>
  </si>
  <si>
    <t>K27: Advanced Creative Colour Conversion, Client Consultation - Relevant tests</t>
  </si>
  <si>
    <t>K28: Advanced Creative Colour Conversion, Client Consultation - How to complete an in-depth complex consultation for advanced creative colour conversion</t>
  </si>
  <si>
    <t>K29: Advanced Creative Colour Conversion, Client Consultation - The different factors that can impact hair colour conversion services</t>
  </si>
  <si>
    <t>K30: Advanced Creative Colour Conversion, Client Consultation - Why it is important to consider the effects of the client’s hair and scalp health and condition when deciding on products, techniques and services used</t>
  </si>
  <si>
    <t>K31: Advanced Creative Colour Conversion, Client Consultation - The factors to be taken into account when planning and agreeing the creative colour conversion service and course of action</t>
  </si>
  <si>
    <t>K32: Advanced Creative Colour Conversion, Client Consultation - Legal requirements and manufacturer’s instructions relating to creative and advanced colour conversion</t>
  </si>
  <si>
    <t>K33: Advanced Creative Colour Conversion, Client Consultation - The considerations to be taken into account when applying creative colour conversion techniques</t>
  </si>
  <si>
    <t>K34: Creative Colour Conversion - The specialist products and techniques used in hair colour conversion services to include: the types of tools, materials, equipment, sectioning techniques, application techniques and how and when to use them</t>
  </si>
  <si>
    <t>K35: Creative Colour Conversion - How and why pre and post treatments should be used when carrying out colour conversion services</t>
  </si>
  <si>
    <t>K36: Creative Colour Conversion - The reasons for pre-softening and pre-pigmenting hair</t>
  </si>
  <si>
    <t>K37: Creative Colour Conversion - How to create tone, shading and blending</t>
  </si>
  <si>
    <t>K38: Advanced Creative Colour Conversion - Bespoke creative colour formulation, sectioning and application techniques</t>
  </si>
  <si>
    <t>K39: Advanced Colour Conversion (correction) - Methods of applying and removing colour products</t>
  </si>
  <si>
    <t>K40: Advanced Colour Conversion (correction) - Methods of pre-softening and pre-pigmenting hair</t>
  </si>
  <si>
    <t>K41: Advanced Colour Conversion (correction) - How to remove artificial colour/ bands of colour</t>
  </si>
  <si>
    <t>K42: Advanced Colour Conversion (correction) - How to recolour hair previously treated with lighteners using pre-pigmentation and permanent colour that has had artificial colour removed</t>
  </si>
  <si>
    <t>K43: Advanced Colour Conversion (correction) - The importance of restoring the hair’s pH balance after the colour correction service</t>
  </si>
  <si>
    <t>K44: Advanced Colour Conversion (correction) - The types and causes of colour correction problems that may occur during processing and how to rectify them</t>
  </si>
  <si>
    <t>K45: Advanced Colour Conversion (correction) - How to correct highlights and lowlights whilst retaining a highlight and lowlight effect</t>
  </si>
  <si>
    <t>K46: Advanced Colour Conversion (correction) - How to use creative sectioning techniques to personalise the colour result and enhance the finished look</t>
  </si>
  <si>
    <t>K47: Advanced Creative Colour Conversion - Products, tools and equipment used in advanced colour conversion (correction)</t>
  </si>
  <si>
    <t>K48: Advanced Creative Colour Conversion - The considerations to be taken into account when using advanced colour conversion techniques</t>
  </si>
  <si>
    <t>K49: Advanced Creative Colour Conversion - Maintenance and aftercare including future services and products</t>
  </si>
  <si>
    <t>Behaviours</t>
  </si>
  <si>
    <t>B1: Facilitates safe working practices ensure safety of self and others, challenges safety issues</t>
  </si>
  <si>
    <t>B2: Problem solving works to identify and ensure root causes are resolved, demonstrating a tenacious approach</t>
  </si>
  <si>
    <t>B3: Flexible and adaptable: flexibility to changing working environment and demands. Demonstrates and encourages curiosity to foster new ways of thinking and working</t>
  </si>
  <si>
    <t>B4: Creativity demonstrates individual flair and imagination using fashion forward trends in hair and
approaches to their work</t>
  </si>
  <si>
    <t>B5: Professional Development: promote own professional development, embraces continual
development and improvement</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</si>
  <si>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</si>
  <si>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</si>
  <si>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</si>
  <si>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what skills or qualifications have already been achieve which has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</si>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</sst>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9">
    <font>
      <sz val="11"/>
      <color theme="1"/>
      <name val="Aptos Narrow"/>
      <family val="2"/>
      <scheme val="minor"/>
    </font>
    <font>
      <b/>
      <sz val="11"/>
      <color theme="1"/>
      <name val="Aptos Narrow"/>
      <family val="2"/>
      <scheme val="minor"/>
    </font>
    <font>
      <b/>
      <sz val="12"/>
      <color rgb="FF0070C0"/>
      <name val="Gill Sans MT"/>
      <family val="2"/>
    </font>
    <font>
      <sz val="11"/>
      <color theme="1"/>
      <name val="Aptos Narrow"/>
      <family val="2"/>
      <scheme val="minor"/>
    </font>
    <font>
      <sz val="11"/>
      <color rgb="FF000000"/>
      <name val="Aptos Narrow"/>
      <scheme val="minor"/>
    </font>
    <font>
      <b/>
      <sz val="11"/>
      <color rgb="FF000000"/>
      <name val="Aptos Narrow"/>
      <scheme val="minor"/>
    </font>
    <font>
      <sz val="11"/>
      <color theme="1"/>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diagonal/>
    </border>
    <border>
      <left/>
      <right/>
      <top/>
      <bottom style="thin">
        <color indexed="64"/>
      </bottom>
      <diagonal/>
    </border>
  </borders>
  <cellStyleXfs count="1">
    <xf numFmtId="0" fontId="0" fillId="0" borderId="0"/>
  </cellStyleXfs>
  <cellXfs count="79">
    <xf numFmtId="0" fontId="0" fillId="0" borderId="0" xfId="0"/>
    <xf numFmtId="0" fontId="0" fillId="0" borderId="0" xfId="0" applyAlignment="1">
      <alignment wrapText="1"/>
    </xf>
    <xf numFmtId="1" fontId="0" fillId="0" borderId="0" xfId="0" applyNumberFormat="1"/>
    <xf numFmtId="0" fontId="0" fillId="3" borderId="1" xfId="0" applyFill="1" applyBorder="1"/>
    <xf numFmtId="0" fontId="0" fillId="4" borderId="1" xfId="0" applyFill="1" applyBorder="1"/>
    <xf numFmtId="0" fontId="1" fillId="0" borderId="0" xfId="0" applyFont="1"/>
    <xf numFmtId="0" fontId="1" fillId="2" borderId="1" xfId="0" applyFont="1" applyFill="1" applyBorder="1" applyAlignment="1">
      <alignment wrapText="1"/>
    </xf>
    <xf numFmtId="164" fontId="1" fillId="2" borderId="1" xfId="0" applyNumberFormat="1" applyFont="1" applyFill="1" applyBorder="1" applyAlignment="1">
      <alignment wrapText="1"/>
    </xf>
    <xf numFmtId="0" fontId="0" fillId="2" borderId="1" xfId="0" applyFill="1" applyBorder="1"/>
    <xf numFmtId="0" fontId="1" fillId="0" borderId="1" xfId="0" quotePrefix="1" applyFont="1" applyBorder="1" applyAlignment="1">
      <alignment wrapText="1"/>
    </xf>
    <xf numFmtId="0" fontId="0" fillId="2" borderId="1" xfId="0" quotePrefix="1" applyFill="1" applyBorder="1"/>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1" fillId="5"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wrapText="1"/>
    </xf>
    <xf numFmtId="0" fontId="3" fillId="0" borderId="0" xfId="0" applyFont="1" applyAlignment="1">
      <alignment wrapText="1"/>
    </xf>
    <xf numFmtId="0" fontId="7" fillId="2" borderId="8" xfId="0" applyFont="1" applyFill="1" applyBorder="1" applyAlignment="1">
      <alignment horizontal="center" vertical="center" wrapText="1"/>
    </xf>
    <xf numFmtId="0" fontId="0" fillId="0" borderId="1" xfId="0" applyBorder="1" applyAlignment="1">
      <alignment horizontal="left" vertical="center" wrapText="1"/>
    </xf>
    <xf numFmtId="0" fontId="6" fillId="0" borderId="1" xfId="0" applyFont="1" applyBorder="1" applyAlignment="1">
      <alignment horizontal="left" vertical="center" wrapText="1"/>
    </xf>
    <xf numFmtId="0" fontId="0" fillId="3" borderId="1" xfId="0" applyFill="1" applyBorder="1" applyAlignment="1">
      <alignment vertical="center"/>
    </xf>
    <xf numFmtId="0" fontId="0" fillId="4" borderId="1" xfId="0" applyFill="1" applyBorder="1" applyAlignment="1">
      <alignment vertical="center"/>
    </xf>
    <xf numFmtId="0" fontId="2" fillId="0" borderId="4" xfId="0" applyFont="1" applyBorder="1" applyAlignment="1">
      <alignment horizontal="left" vertical="center"/>
    </xf>
    <xf numFmtId="0" fontId="1" fillId="2" borderId="4" xfId="0" applyFont="1" applyFill="1" applyBorder="1" applyAlignment="1">
      <alignment horizontal="left"/>
    </xf>
    <xf numFmtId="0" fontId="7" fillId="2" borderId="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6" fillId="0" borderId="8" xfId="0" applyFont="1" applyBorder="1" applyAlignment="1">
      <alignment horizontal="left" vertical="center" wrapText="1"/>
    </xf>
    <xf numFmtId="0" fontId="0" fillId="3" borderId="8" xfId="0" applyFill="1" applyBorder="1" applyAlignment="1">
      <alignment vertical="center"/>
    </xf>
    <xf numFmtId="0" fontId="0" fillId="0" borderId="1" xfId="0" applyBorder="1" applyAlignment="1">
      <alignment horizontal="left"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4" xfId="0" applyBorder="1" applyAlignment="1">
      <alignment horizontal="center" vertical="center"/>
    </xf>
    <xf numFmtId="44" fontId="0" fillId="0" borderId="4" xfId="0" applyNumberFormat="1" applyBorder="1" applyAlignment="1">
      <alignment horizontal="center" vertical="center"/>
    </xf>
    <xf numFmtId="0" fontId="0" fillId="4" borderId="7" xfId="0" applyFill="1" applyBorder="1" applyAlignment="1">
      <alignment horizontal="center" vertical="center"/>
    </xf>
    <xf numFmtId="44" fontId="0" fillId="0" borderId="19" xfId="0" applyNumberFormat="1" applyBorder="1" applyAlignment="1">
      <alignment horizontal="center" vertical="center"/>
    </xf>
    <xf numFmtId="0" fontId="0" fillId="0" borderId="5" xfId="0" applyBorder="1" applyAlignment="1">
      <alignment horizontal="center" vertical="center"/>
    </xf>
    <xf numFmtId="0" fontId="0" fillId="4" borderId="4" xfId="0" applyFill="1" applyBorder="1" applyAlignment="1">
      <alignment horizontal="center" vertical="center"/>
    </xf>
    <xf numFmtId="44" fontId="0" fillId="0" borderId="21" xfId="0" applyNumberFormat="1" applyBorder="1" applyAlignment="1">
      <alignment horizontal="center" vertical="center"/>
    </xf>
    <xf numFmtId="0" fontId="0" fillId="0" borderId="23" xfId="0" applyBorder="1" applyAlignment="1">
      <alignment horizontal="center" vertical="center"/>
    </xf>
    <xf numFmtId="0" fontId="0" fillId="0" borderId="11" xfId="0" applyBorder="1" applyAlignment="1">
      <alignment horizontal="center" vertical="center"/>
    </xf>
    <xf numFmtId="0" fontId="1" fillId="2" borderId="1" xfId="0" applyFont="1" applyFill="1" applyBorder="1" applyAlignment="1">
      <alignment horizontal="right" wrapText="1"/>
    </xf>
    <xf numFmtId="0" fontId="5" fillId="2" borderId="22" xfId="0" applyFont="1" applyFill="1" applyBorder="1" applyAlignment="1">
      <alignment horizontal="left" vertical="top" wrapText="1"/>
    </xf>
    <xf numFmtId="0" fontId="5" fillId="2" borderId="13" xfId="0" applyFont="1" applyFill="1" applyBorder="1" applyAlignment="1">
      <alignment horizontal="left" vertical="top" wrapText="1"/>
    </xf>
    <xf numFmtId="0" fontId="0" fillId="0" borderId="4" xfId="0" applyBorder="1" applyAlignment="1">
      <alignment horizontal="center" vertical="center"/>
    </xf>
    <xf numFmtId="0" fontId="0" fillId="0" borderId="7" xfId="0" applyBorder="1" applyAlignment="1">
      <alignment horizontal="center" vertical="center"/>
    </xf>
    <xf numFmtId="0" fontId="1" fillId="4" borderId="17" xfId="0" applyFont="1" applyFill="1" applyBorder="1" applyAlignment="1">
      <alignment horizontal="center" vertical="top" wrapText="1"/>
    </xf>
    <xf numFmtId="0" fontId="1" fillId="4" borderId="20" xfId="0" applyFont="1" applyFill="1" applyBorder="1" applyAlignment="1">
      <alignment horizontal="center" vertical="top" wrapText="1"/>
    </xf>
    <xf numFmtId="0" fontId="1" fillId="4" borderId="7" xfId="0" applyFont="1" applyFill="1" applyBorder="1" applyAlignment="1">
      <alignment horizontal="center" vertical="top" wrapText="1"/>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left" vertical="center"/>
    </xf>
    <xf numFmtId="0" fontId="4" fillId="0" borderId="6" xfId="0" applyFont="1" applyBorder="1" applyAlignment="1">
      <alignment horizontal="center" vertical="center" wrapText="1"/>
    </xf>
    <xf numFmtId="0" fontId="6" fillId="0" borderId="0" xfId="0" applyFont="1" applyAlignment="1">
      <alignment horizontal="center" vertical="center" wrapText="1"/>
    </xf>
    <xf numFmtId="0" fontId="5" fillId="2" borderId="12" xfId="0" applyFont="1" applyFill="1" applyBorder="1" applyAlignment="1">
      <alignment horizontal="left" vertical="top" wrapText="1"/>
    </xf>
    <xf numFmtId="0" fontId="1" fillId="2" borderId="5" xfId="0" applyFont="1" applyFill="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1" fillId="3" borderId="17" xfId="0" applyFont="1" applyFill="1" applyBorder="1" applyAlignment="1">
      <alignment horizontal="center" vertical="top" wrapText="1"/>
    </xf>
    <xf numFmtId="0" fontId="1" fillId="3" borderId="20" xfId="0" applyFont="1" applyFill="1" applyBorder="1" applyAlignment="1">
      <alignment horizontal="center" vertical="top" wrapText="1"/>
    </xf>
    <xf numFmtId="0" fontId="1" fillId="3" borderId="7" xfId="0" applyFont="1" applyFill="1" applyBorder="1" applyAlignment="1">
      <alignment horizontal="center" vertical="top" wrapText="1"/>
    </xf>
    <xf numFmtId="0" fontId="7" fillId="2" borderId="4"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1" fillId="2" borderId="0" xfId="0" applyFont="1" applyFill="1" applyAlignment="1">
      <alignment horizontal="left" wrapText="1"/>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vertical="center"/>
    </xf>
    <xf numFmtId="0" fontId="1" fillId="3" borderId="4"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126"/>
  <sheetViews>
    <sheetView tabSelected="1" topLeftCell="A96" workbookViewId="0">
      <selection activeCell="A111" sqref="A111:A120"/>
    </sheetView>
  </sheetViews>
  <sheetFormatPr defaultColWidth="0" defaultRowHeight="15" zeroHeight="1"/>
  <cols>
    <col min="1" max="1" width="106.28515625" customWidth="1"/>
    <col min="2" max="7" width="17.140625" customWidth="1"/>
  </cols>
  <sheetData>
    <row r="1" spans="1:7">
      <c r="A1" s="15" t="s">
        <v>0</v>
      </c>
      <c r="B1" s="11"/>
      <c r="C1" s="12"/>
      <c r="D1" s="12"/>
      <c r="E1" s="11"/>
      <c r="F1" s="52" t="s">
        <v>1</v>
      </c>
      <c r="G1" s="52"/>
    </row>
    <row r="2" spans="1:7">
      <c r="A2" s="15" t="s">
        <v>2</v>
      </c>
      <c r="B2" s="11"/>
      <c r="C2" s="12"/>
      <c r="D2" s="12"/>
      <c r="E2" s="13"/>
      <c r="F2" s="52" t="s">
        <v>3</v>
      </c>
      <c r="G2" s="52"/>
    </row>
    <row r="3" spans="1:7">
      <c r="A3" s="15" t="s">
        <v>4</v>
      </c>
      <c r="B3" s="11"/>
      <c r="C3" s="12" t="str">
        <f>IF(OR(B3="", B3="less than 1", B3&lt;2), "", "Reduction required")</f>
        <v/>
      </c>
      <c r="D3" s="12"/>
      <c r="E3" s="12"/>
      <c r="F3" s="12"/>
      <c r="G3" s="12"/>
    </row>
    <row r="4" spans="1:7">
      <c r="A4" s="15" t="s">
        <v>5</v>
      </c>
      <c r="B4" s="11"/>
      <c r="C4" s="12"/>
      <c r="D4" s="12"/>
      <c r="E4" s="12"/>
      <c r="F4" s="12"/>
      <c r="G4" s="12"/>
    </row>
    <row r="5" spans="1:7">
      <c r="A5" s="15" t="s">
        <v>6</v>
      </c>
      <c r="B5" s="11"/>
      <c r="C5" s="12"/>
      <c r="D5" s="12"/>
      <c r="E5" s="12"/>
      <c r="F5" s="12"/>
      <c r="G5" s="12"/>
    </row>
    <row r="6" spans="1:7">
      <c r="A6" s="16"/>
      <c r="B6" s="12"/>
      <c r="C6" s="12"/>
      <c r="D6" s="12"/>
      <c r="E6" s="12"/>
      <c r="F6" s="12"/>
      <c r="G6" s="12"/>
    </row>
    <row r="7" spans="1:7" ht="29.25">
      <c r="A7" s="17" t="s">
        <v>7</v>
      </c>
      <c r="B7" s="11"/>
      <c r="C7" s="14" t="str">
        <f>IF(B7="Yes","Reduction required","")</f>
        <v/>
      </c>
      <c r="D7" s="12"/>
      <c r="E7" s="12"/>
      <c r="F7" s="12"/>
      <c r="G7" s="12"/>
    </row>
    <row r="8" spans="1:7">
      <c r="B8" s="12"/>
      <c r="C8" s="12"/>
      <c r="D8" s="12"/>
      <c r="E8" s="12"/>
      <c r="F8" s="12"/>
      <c r="G8" s="12"/>
    </row>
    <row r="9" spans="1:7" ht="165.75" customHeight="1">
      <c r="A9" s="53" t="s">
        <v>8</v>
      </c>
      <c r="B9" s="54"/>
      <c r="C9" s="54"/>
      <c r="D9" s="54"/>
      <c r="E9" s="54"/>
      <c r="F9" s="54"/>
      <c r="G9" s="54"/>
    </row>
    <row r="10" spans="1:7">
      <c r="A10" s="18"/>
    </row>
    <row r="11" spans="1:7" ht="30" customHeight="1">
      <c r="A11" s="24" t="s">
        <v>9</v>
      </c>
      <c r="B11" s="68" t="s">
        <v>10</v>
      </c>
      <c r="C11" s="68"/>
      <c r="D11" s="68"/>
      <c r="E11" s="69" t="s">
        <v>11</v>
      </c>
      <c r="F11" s="69"/>
      <c r="G11" s="70"/>
    </row>
    <row r="12" spans="1:7" ht="29.25">
      <c r="A12" s="25" t="s">
        <v>12</v>
      </c>
      <c r="B12" s="26" t="s">
        <v>13</v>
      </c>
      <c r="C12" s="26" t="s">
        <v>14</v>
      </c>
      <c r="D12" s="26" t="s">
        <v>15</v>
      </c>
      <c r="E12" s="27" t="s">
        <v>13</v>
      </c>
      <c r="F12" s="19" t="s">
        <v>14</v>
      </c>
      <c r="G12" s="19" t="s">
        <v>15</v>
      </c>
    </row>
    <row r="13" spans="1:7" ht="29.25">
      <c r="A13" s="28" t="s">
        <v>16</v>
      </c>
      <c r="B13" s="29"/>
      <c r="C13" s="29"/>
      <c r="D13" s="29"/>
      <c r="E13" s="23">
        <f>B13</f>
        <v>0</v>
      </c>
      <c r="F13" s="23">
        <f t="shared" ref="F13:F49" si="0">C13</f>
        <v>0</v>
      </c>
      <c r="G13" s="23">
        <f t="shared" ref="G13:G49" si="1">D13</f>
        <v>0</v>
      </c>
    </row>
    <row r="14" spans="1:7" ht="29.25">
      <c r="A14" s="21" t="s">
        <v>17</v>
      </c>
      <c r="B14" s="22"/>
      <c r="C14" s="22"/>
      <c r="D14" s="22"/>
      <c r="E14" s="23">
        <f t="shared" ref="E14:E105" si="2">B14</f>
        <v>0</v>
      </c>
      <c r="F14" s="23">
        <f t="shared" si="0"/>
        <v>0</v>
      </c>
      <c r="G14" s="23">
        <f t="shared" si="1"/>
        <v>0</v>
      </c>
    </row>
    <row r="15" spans="1:7" ht="29.25">
      <c r="A15" s="21" t="s">
        <v>18</v>
      </c>
      <c r="B15" s="22"/>
      <c r="C15" s="22"/>
      <c r="D15" s="22"/>
      <c r="E15" s="23">
        <f t="shared" si="2"/>
        <v>0</v>
      </c>
      <c r="F15" s="23">
        <f t="shared" si="0"/>
        <v>0</v>
      </c>
      <c r="G15" s="23">
        <f t="shared" si="1"/>
        <v>0</v>
      </c>
    </row>
    <row r="16" spans="1:7" ht="29.25">
      <c r="A16" s="21" t="s">
        <v>19</v>
      </c>
      <c r="B16" s="22"/>
      <c r="C16" s="22"/>
      <c r="D16" s="22"/>
      <c r="E16" s="23">
        <f t="shared" si="2"/>
        <v>0</v>
      </c>
      <c r="F16" s="23">
        <f t="shared" si="0"/>
        <v>0</v>
      </c>
      <c r="G16" s="23">
        <f t="shared" si="1"/>
        <v>0</v>
      </c>
    </row>
    <row r="17" spans="1:7" ht="29.25">
      <c r="A17" s="21" t="s">
        <v>20</v>
      </c>
      <c r="B17" s="22"/>
      <c r="C17" s="22"/>
      <c r="D17" s="22"/>
      <c r="E17" s="23">
        <f t="shared" si="2"/>
        <v>0</v>
      </c>
      <c r="F17" s="23">
        <f t="shared" si="0"/>
        <v>0</v>
      </c>
      <c r="G17" s="23">
        <f t="shared" si="1"/>
        <v>0</v>
      </c>
    </row>
    <row r="18" spans="1:7" ht="29.25">
      <c r="A18" s="21" t="s">
        <v>21</v>
      </c>
      <c r="B18" s="22"/>
      <c r="C18" s="22"/>
      <c r="D18" s="22"/>
      <c r="E18" s="23">
        <f t="shared" si="2"/>
        <v>0</v>
      </c>
      <c r="F18" s="23">
        <f t="shared" si="0"/>
        <v>0</v>
      </c>
      <c r="G18" s="23">
        <f t="shared" si="1"/>
        <v>0</v>
      </c>
    </row>
    <row r="19" spans="1:7" ht="29.25">
      <c r="A19" s="21" t="s">
        <v>22</v>
      </c>
      <c r="B19" s="22"/>
      <c r="C19" s="22"/>
      <c r="D19" s="22"/>
      <c r="E19" s="23">
        <f t="shared" si="2"/>
        <v>0</v>
      </c>
      <c r="F19" s="23">
        <f t="shared" si="0"/>
        <v>0</v>
      </c>
      <c r="G19" s="23">
        <f t="shared" si="1"/>
        <v>0</v>
      </c>
    </row>
    <row r="20" spans="1:7" ht="29.25">
      <c r="A20" s="21" t="s">
        <v>23</v>
      </c>
      <c r="B20" s="22"/>
      <c r="C20" s="22"/>
      <c r="D20" s="22"/>
      <c r="E20" s="23">
        <f t="shared" si="2"/>
        <v>0</v>
      </c>
      <c r="F20" s="23">
        <f t="shared" si="0"/>
        <v>0</v>
      </c>
      <c r="G20" s="23">
        <f t="shared" si="1"/>
        <v>0</v>
      </c>
    </row>
    <row r="21" spans="1:7" ht="29.25">
      <c r="A21" s="21" t="s">
        <v>24</v>
      </c>
      <c r="B21" s="22"/>
      <c r="C21" s="22"/>
      <c r="D21" s="22"/>
      <c r="E21" s="23">
        <f t="shared" si="2"/>
        <v>0</v>
      </c>
      <c r="F21" s="23">
        <f t="shared" si="0"/>
        <v>0</v>
      </c>
      <c r="G21" s="23">
        <f t="shared" si="1"/>
        <v>0</v>
      </c>
    </row>
    <row r="22" spans="1:7">
      <c r="A22" s="21" t="s">
        <v>25</v>
      </c>
      <c r="B22" s="22"/>
      <c r="C22" s="22"/>
      <c r="D22" s="22"/>
      <c r="E22" s="23">
        <f t="shared" si="2"/>
        <v>0</v>
      </c>
      <c r="F22" s="23">
        <f t="shared" si="0"/>
        <v>0</v>
      </c>
      <c r="G22" s="23">
        <f t="shared" si="1"/>
        <v>0</v>
      </c>
    </row>
    <row r="23" spans="1:7" ht="29.25">
      <c r="A23" s="21" t="s">
        <v>26</v>
      </c>
      <c r="B23" s="22"/>
      <c r="C23" s="22"/>
      <c r="D23" s="22"/>
      <c r="E23" s="23">
        <f t="shared" ref="E23:E33" si="3">B23</f>
        <v>0</v>
      </c>
      <c r="F23" s="23">
        <f t="shared" ref="F23:F33" si="4">C23</f>
        <v>0</v>
      </c>
      <c r="G23" s="23">
        <f t="shared" ref="G23:G33" si="5">D23</f>
        <v>0</v>
      </c>
    </row>
    <row r="24" spans="1:7" ht="29.25">
      <c r="A24" s="21" t="s">
        <v>27</v>
      </c>
      <c r="B24" s="22"/>
      <c r="C24" s="22"/>
      <c r="D24" s="22"/>
      <c r="E24" s="23">
        <f t="shared" si="3"/>
        <v>0</v>
      </c>
      <c r="F24" s="23">
        <f t="shared" si="4"/>
        <v>0</v>
      </c>
      <c r="G24" s="23">
        <f t="shared" si="5"/>
        <v>0</v>
      </c>
    </row>
    <row r="25" spans="1:7" ht="29.25">
      <c r="A25" s="21" t="s">
        <v>28</v>
      </c>
      <c r="B25" s="22"/>
      <c r="C25" s="22"/>
      <c r="D25" s="22"/>
      <c r="E25" s="23">
        <f t="shared" si="3"/>
        <v>0</v>
      </c>
      <c r="F25" s="23">
        <f t="shared" si="4"/>
        <v>0</v>
      </c>
      <c r="G25" s="23">
        <f t="shared" si="5"/>
        <v>0</v>
      </c>
    </row>
    <row r="26" spans="1:7" ht="29.25">
      <c r="A26" s="21" t="s">
        <v>29</v>
      </c>
      <c r="B26" s="22"/>
      <c r="C26" s="22"/>
      <c r="D26" s="22"/>
      <c r="E26" s="23">
        <f t="shared" si="3"/>
        <v>0</v>
      </c>
      <c r="F26" s="23">
        <f t="shared" si="4"/>
        <v>0</v>
      </c>
      <c r="G26" s="23">
        <f t="shared" si="5"/>
        <v>0</v>
      </c>
    </row>
    <row r="27" spans="1:7" ht="29.25">
      <c r="A27" s="21" t="s">
        <v>30</v>
      </c>
      <c r="B27" s="22"/>
      <c r="C27" s="22"/>
      <c r="D27" s="22"/>
      <c r="E27" s="23">
        <f t="shared" si="3"/>
        <v>0</v>
      </c>
      <c r="F27" s="23">
        <f t="shared" si="4"/>
        <v>0</v>
      </c>
      <c r="G27" s="23">
        <f t="shared" si="5"/>
        <v>0</v>
      </c>
    </row>
    <row r="28" spans="1:7" ht="29.25">
      <c r="A28" s="21" t="s">
        <v>31</v>
      </c>
      <c r="B28" s="22"/>
      <c r="C28" s="22"/>
      <c r="D28" s="22"/>
      <c r="E28" s="23">
        <f t="shared" si="3"/>
        <v>0</v>
      </c>
      <c r="F28" s="23">
        <f t="shared" si="4"/>
        <v>0</v>
      </c>
      <c r="G28" s="23">
        <f t="shared" si="5"/>
        <v>0</v>
      </c>
    </row>
    <row r="29" spans="1:7">
      <c r="A29" s="21" t="s">
        <v>32</v>
      </c>
      <c r="B29" s="22"/>
      <c r="C29" s="22"/>
      <c r="D29" s="22"/>
      <c r="E29" s="23">
        <f t="shared" si="3"/>
        <v>0</v>
      </c>
      <c r="F29" s="23">
        <f t="shared" si="4"/>
        <v>0</v>
      </c>
      <c r="G29" s="23">
        <f t="shared" si="5"/>
        <v>0</v>
      </c>
    </row>
    <row r="30" spans="1:7" ht="29.25">
      <c r="A30" s="21" t="s">
        <v>33</v>
      </c>
      <c r="B30" s="22"/>
      <c r="C30" s="22"/>
      <c r="D30" s="22"/>
      <c r="E30" s="23">
        <f t="shared" si="3"/>
        <v>0</v>
      </c>
      <c r="F30" s="23">
        <f t="shared" si="4"/>
        <v>0</v>
      </c>
      <c r="G30" s="23">
        <f t="shared" si="5"/>
        <v>0</v>
      </c>
    </row>
    <row r="31" spans="1:7" ht="29.25">
      <c r="A31" s="21" t="s">
        <v>34</v>
      </c>
      <c r="B31" s="22"/>
      <c r="C31" s="22"/>
      <c r="D31" s="22"/>
      <c r="E31" s="23">
        <f t="shared" si="3"/>
        <v>0</v>
      </c>
      <c r="F31" s="23">
        <f t="shared" si="4"/>
        <v>0</v>
      </c>
      <c r="G31" s="23">
        <f t="shared" si="5"/>
        <v>0</v>
      </c>
    </row>
    <row r="32" spans="1:7" ht="29.25">
      <c r="A32" s="21" t="s">
        <v>35</v>
      </c>
      <c r="B32" s="22"/>
      <c r="C32" s="22"/>
      <c r="D32" s="22"/>
      <c r="E32" s="23">
        <f t="shared" si="3"/>
        <v>0</v>
      </c>
      <c r="F32" s="23">
        <f t="shared" si="4"/>
        <v>0</v>
      </c>
      <c r="G32" s="23">
        <f t="shared" si="5"/>
        <v>0</v>
      </c>
    </row>
    <row r="33" spans="1:7" ht="29.25">
      <c r="A33" s="21" t="s">
        <v>36</v>
      </c>
      <c r="B33" s="22"/>
      <c r="C33" s="22"/>
      <c r="D33" s="22"/>
      <c r="E33" s="23">
        <f t="shared" si="3"/>
        <v>0</v>
      </c>
      <c r="F33" s="23">
        <f t="shared" si="4"/>
        <v>0</v>
      </c>
      <c r="G33" s="23">
        <f t="shared" si="5"/>
        <v>0</v>
      </c>
    </row>
    <row r="34" spans="1:7" ht="29.25">
      <c r="A34" s="21" t="s">
        <v>37</v>
      </c>
      <c r="B34" s="22"/>
      <c r="C34" s="22"/>
      <c r="D34" s="22"/>
      <c r="E34" s="23">
        <f t="shared" si="2"/>
        <v>0</v>
      </c>
      <c r="F34" s="23">
        <f t="shared" si="0"/>
        <v>0</v>
      </c>
      <c r="G34" s="23">
        <f t="shared" si="1"/>
        <v>0</v>
      </c>
    </row>
    <row r="35" spans="1:7" ht="29.25">
      <c r="A35" s="21" t="s">
        <v>38</v>
      </c>
      <c r="B35" s="22"/>
      <c r="C35" s="22"/>
      <c r="D35" s="22"/>
      <c r="E35" s="23">
        <f t="shared" si="2"/>
        <v>0</v>
      </c>
      <c r="F35" s="23">
        <f t="shared" si="0"/>
        <v>0</v>
      </c>
      <c r="G35" s="23">
        <f t="shared" si="1"/>
        <v>0</v>
      </c>
    </row>
    <row r="36" spans="1:7">
      <c r="A36" s="21" t="s">
        <v>39</v>
      </c>
      <c r="B36" s="22"/>
      <c r="C36" s="22"/>
      <c r="D36" s="22"/>
      <c r="E36" s="23">
        <f t="shared" si="2"/>
        <v>0</v>
      </c>
      <c r="F36" s="23">
        <f t="shared" si="0"/>
        <v>0</v>
      </c>
      <c r="G36" s="23">
        <f t="shared" si="1"/>
        <v>0</v>
      </c>
    </row>
    <row r="37" spans="1:7">
      <c r="A37" s="21" t="s">
        <v>40</v>
      </c>
      <c r="B37" s="22"/>
      <c r="C37" s="22"/>
      <c r="D37" s="22"/>
      <c r="E37" s="23">
        <f t="shared" si="2"/>
        <v>0</v>
      </c>
      <c r="F37" s="23">
        <f t="shared" si="0"/>
        <v>0</v>
      </c>
      <c r="G37" s="23">
        <f t="shared" si="1"/>
        <v>0</v>
      </c>
    </row>
    <row r="38" spans="1:7">
      <c r="A38" s="21" t="s">
        <v>41</v>
      </c>
      <c r="B38" s="22"/>
      <c r="C38" s="22"/>
      <c r="D38" s="22"/>
      <c r="E38" s="23">
        <f t="shared" si="2"/>
        <v>0</v>
      </c>
      <c r="F38" s="23">
        <f t="shared" si="0"/>
        <v>0</v>
      </c>
      <c r="G38" s="23">
        <f t="shared" si="1"/>
        <v>0</v>
      </c>
    </row>
    <row r="39" spans="1:7">
      <c r="A39" s="21" t="s">
        <v>42</v>
      </c>
      <c r="B39" s="22"/>
      <c r="C39" s="22"/>
      <c r="D39" s="22"/>
      <c r="E39" s="23">
        <f t="shared" si="2"/>
        <v>0</v>
      </c>
      <c r="F39" s="23">
        <f t="shared" si="0"/>
        <v>0</v>
      </c>
      <c r="G39" s="23">
        <f t="shared" si="1"/>
        <v>0</v>
      </c>
    </row>
    <row r="40" spans="1:7">
      <c r="A40" s="21" t="s">
        <v>43</v>
      </c>
      <c r="B40" s="22"/>
      <c r="C40" s="22"/>
      <c r="D40" s="22"/>
      <c r="E40" s="23">
        <f t="shared" si="2"/>
        <v>0</v>
      </c>
      <c r="F40" s="23">
        <f t="shared" si="0"/>
        <v>0</v>
      </c>
      <c r="G40" s="23">
        <f t="shared" si="1"/>
        <v>0</v>
      </c>
    </row>
    <row r="41" spans="1:7">
      <c r="A41" s="21" t="s">
        <v>44</v>
      </c>
      <c r="B41" s="22"/>
      <c r="C41" s="22"/>
      <c r="D41" s="22"/>
      <c r="E41" s="23">
        <f t="shared" si="2"/>
        <v>0</v>
      </c>
      <c r="F41" s="23">
        <f t="shared" si="0"/>
        <v>0</v>
      </c>
      <c r="G41" s="23">
        <f t="shared" si="1"/>
        <v>0</v>
      </c>
    </row>
    <row r="42" spans="1:7">
      <c r="A42" s="21" t="s">
        <v>45</v>
      </c>
      <c r="B42" s="22"/>
      <c r="C42" s="22"/>
      <c r="D42" s="22"/>
      <c r="E42" s="23">
        <f t="shared" ref="E42:E48" si="6">B42</f>
        <v>0</v>
      </c>
      <c r="F42" s="23">
        <f t="shared" ref="F42:F48" si="7">C42</f>
        <v>0</v>
      </c>
      <c r="G42" s="23">
        <f t="shared" ref="G42:G48" si="8">D42</f>
        <v>0</v>
      </c>
    </row>
    <row r="43" spans="1:7" ht="29.25">
      <c r="A43" s="21" t="s">
        <v>46</v>
      </c>
      <c r="B43" s="22"/>
      <c r="C43" s="22"/>
      <c r="D43" s="22"/>
      <c r="E43" s="23">
        <f t="shared" si="6"/>
        <v>0</v>
      </c>
      <c r="F43" s="23">
        <f t="shared" si="7"/>
        <v>0</v>
      </c>
      <c r="G43" s="23">
        <f t="shared" si="8"/>
        <v>0</v>
      </c>
    </row>
    <row r="44" spans="1:7">
      <c r="A44" s="21" t="s">
        <v>47</v>
      </c>
      <c r="B44" s="22"/>
      <c r="C44" s="22"/>
      <c r="D44" s="22"/>
      <c r="E44" s="23">
        <f t="shared" si="6"/>
        <v>0</v>
      </c>
      <c r="F44" s="23">
        <f t="shared" si="7"/>
        <v>0</v>
      </c>
      <c r="G44" s="23">
        <f t="shared" si="8"/>
        <v>0</v>
      </c>
    </row>
    <row r="45" spans="1:7">
      <c r="A45" s="21" t="s">
        <v>48</v>
      </c>
      <c r="B45" s="22"/>
      <c r="C45" s="22"/>
      <c r="D45" s="22"/>
      <c r="E45" s="23">
        <f t="shared" si="6"/>
        <v>0</v>
      </c>
      <c r="F45" s="23">
        <f t="shared" si="7"/>
        <v>0</v>
      </c>
      <c r="G45" s="23">
        <f t="shared" si="8"/>
        <v>0</v>
      </c>
    </row>
    <row r="46" spans="1:7">
      <c r="A46" s="21" t="s">
        <v>49</v>
      </c>
      <c r="B46" s="22"/>
      <c r="C46" s="22"/>
      <c r="D46" s="22"/>
      <c r="E46" s="23">
        <f t="shared" si="6"/>
        <v>0</v>
      </c>
      <c r="F46" s="23">
        <f t="shared" si="7"/>
        <v>0</v>
      </c>
      <c r="G46" s="23">
        <f t="shared" si="8"/>
        <v>0</v>
      </c>
    </row>
    <row r="47" spans="1:7">
      <c r="A47" s="21" t="s">
        <v>50</v>
      </c>
      <c r="B47" s="22"/>
      <c r="C47" s="22"/>
      <c r="D47" s="22"/>
      <c r="E47" s="23">
        <f t="shared" si="6"/>
        <v>0</v>
      </c>
      <c r="F47" s="23">
        <f t="shared" si="7"/>
        <v>0</v>
      </c>
      <c r="G47" s="23">
        <f t="shared" si="8"/>
        <v>0</v>
      </c>
    </row>
    <row r="48" spans="1:7">
      <c r="A48" s="21" t="s">
        <v>51</v>
      </c>
      <c r="B48" s="22"/>
      <c r="C48" s="22"/>
      <c r="D48" s="22"/>
      <c r="E48" s="23">
        <f t="shared" si="6"/>
        <v>0</v>
      </c>
      <c r="F48" s="23">
        <f t="shared" si="7"/>
        <v>0</v>
      </c>
      <c r="G48" s="23">
        <f t="shared" si="8"/>
        <v>0</v>
      </c>
    </row>
    <row r="49" spans="1:7" ht="29.25">
      <c r="A49" s="21" t="s">
        <v>52</v>
      </c>
      <c r="B49" s="22"/>
      <c r="C49" s="22"/>
      <c r="D49" s="22"/>
      <c r="E49" s="23">
        <f t="shared" si="2"/>
        <v>0</v>
      </c>
      <c r="F49" s="23">
        <f t="shared" si="0"/>
        <v>0</v>
      </c>
      <c r="G49" s="23">
        <f t="shared" si="1"/>
        <v>0</v>
      </c>
    </row>
    <row r="50" spans="1:7">
      <c r="A50" s="71" t="s">
        <v>53</v>
      </c>
      <c r="B50" s="71"/>
      <c r="C50" s="71"/>
      <c r="D50" s="71"/>
      <c r="E50" s="71"/>
      <c r="F50" s="71"/>
      <c r="G50" s="71"/>
    </row>
    <row r="51" spans="1:7" ht="29.25">
      <c r="A51" s="20" t="s">
        <v>54</v>
      </c>
      <c r="B51" s="3"/>
      <c r="C51" s="3"/>
      <c r="D51" s="3"/>
      <c r="E51" s="4">
        <f>B51</f>
        <v>0</v>
      </c>
      <c r="F51" s="4">
        <f t="shared" ref="F51:F99" si="9">C51</f>
        <v>0</v>
      </c>
      <c r="G51" s="4">
        <f t="shared" ref="G51:G99" si="10">D51</f>
        <v>0</v>
      </c>
    </row>
    <row r="52" spans="1:7" ht="29.25">
      <c r="A52" s="20" t="s">
        <v>55</v>
      </c>
      <c r="B52" s="3"/>
      <c r="C52" s="3"/>
      <c r="D52" s="3"/>
      <c r="E52" s="4">
        <f t="shared" ref="E52:E78" si="11">B52</f>
        <v>0</v>
      </c>
      <c r="F52" s="4">
        <f t="shared" si="9"/>
        <v>0</v>
      </c>
      <c r="G52" s="4">
        <f t="shared" si="10"/>
        <v>0</v>
      </c>
    </row>
    <row r="53" spans="1:7">
      <c r="A53" s="20" t="s">
        <v>56</v>
      </c>
      <c r="B53" s="3"/>
      <c r="C53" s="3"/>
      <c r="D53" s="3"/>
      <c r="E53" s="4">
        <f t="shared" si="11"/>
        <v>0</v>
      </c>
      <c r="F53" s="4">
        <f t="shared" si="9"/>
        <v>0</v>
      </c>
      <c r="G53" s="4">
        <f t="shared" si="10"/>
        <v>0</v>
      </c>
    </row>
    <row r="54" spans="1:7">
      <c r="A54" s="20" t="s">
        <v>57</v>
      </c>
      <c r="B54" s="3"/>
      <c r="C54" s="3"/>
      <c r="D54" s="3"/>
      <c r="E54" s="4">
        <f t="shared" ref="E54:E99" si="12">B54</f>
        <v>0</v>
      </c>
      <c r="F54" s="4">
        <f t="shared" ref="F54:F99" si="13">C54</f>
        <v>0</v>
      </c>
      <c r="G54" s="4">
        <f t="shared" ref="G54:G99" si="14">D54</f>
        <v>0</v>
      </c>
    </row>
    <row r="55" spans="1:7">
      <c r="A55" s="30" t="s">
        <v>58</v>
      </c>
      <c r="B55" s="3"/>
      <c r="C55" s="3"/>
      <c r="D55" s="3"/>
      <c r="E55" s="4">
        <f t="shared" si="12"/>
        <v>0</v>
      </c>
      <c r="F55" s="4">
        <f t="shared" si="13"/>
        <v>0</v>
      </c>
      <c r="G55" s="4">
        <f t="shared" si="14"/>
        <v>0</v>
      </c>
    </row>
    <row r="56" spans="1:7" ht="29.25">
      <c r="A56" s="20" t="s">
        <v>59</v>
      </c>
      <c r="B56" s="3"/>
      <c r="C56" s="3"/>
      <c r="D56" s="3"/>
      <c r="E56" s="4">
        <f t="shared" si="12"/>
        <v>0</v>
      </c>
      <c r="F56" s="4">
        <f t="shared" si="13"/>
        <v>0</v>
      </c>
      <c r="G56" s="4">
        <f t="shared" si="14"/>
        <v>0</v>
      </c>
    </row>
    <row r="57" spans="1:7">
      <c r="A57" s="20" t="s">
        <v>60</v>
      </c>
      <c r="B57" s="3"/>
      <c r="C57" s="3"/>
      <c r="D57" s="3"/>
      <c r="E57" s="4">
        <f t="shared" si="12"/>
        <v>0</v>
      </c>
      <c r="F57" s="4">
        <f t="shared" si="13"/>
        <v>0</v>
      </c>
      <c r="G57" s="4">
        <f t="shared" si="14"/>
        <v>0</v>
      </c>
    </row>
    <row r="58" spans="1:7" ht="29.25">
      <c r="A58" s="20" t="s">
        <v>61</v>
      </c>
      <c r="B58" s="3"/>
      <c r="C58" s="3"/>
      <c r="D58" s="3"/>
      <c r="E58" s="4">
        <f t="shared" si="12"/>
        <v>0</v>
      </c>
      <c r="F58" s="4">
        <f t="shared" si="13"/>
        <v>0</v>
      </c>
      <c r="G58" s="4">
        <f t="shared" si="14"/>
        <v>0</v>
      </c>
    </row>
    <row r="59" spans="1:7">
      <c r="A59" s="20" t="s">
        <v>62</v>
      </c>
      <c r="B59" s="3"/>
      <c r="C59" s="3"/>
      <c r="D59" s="3"/>
      <c r="E59" s="4">
        <f t="shared" si="12"/>
        <v>0</v>
      </c>
      <c r="F59" s="4">
        <f t="shared" si="13"/>
        <v>0</v>
      </c>
      <c r="G59" s="4">
        <f t="shared" si="14"/>
        <v>0</v>
      </c>
    </row>
    <row r="60" spans="1:7">
      <c r="A60" s="20" t="s">
        <v>63</v>
      </c>
      <c r="B60" s="3"/>
      <c r="C60" s="3"/>
      <c r="D60" s="3"/>
      <c r="E60" s="4">
        <f t="shared" si="12"/>
        <v>0</v>
      </c>
      <c r="F60" s="4">
        <f t="shared" si="13"/>
        <v>0</v>
      </c>
      <c r="G60" s="4">
        <f t="shared" si="14"/>
        <v>0</v>
      </c>
    </row>
    <row r="61" spans="1:7" ht="57.75">
      <c r="A61" s="20" t="s">
        <v>64</v>
      </c>
      <c r="B61" s="3"/>
      <c r="C61" s="3"/>
      <c r="D61" s="3"/>
      <c r="E61" s="4">
        <f t="shared" si="12"/>
        <v>0</v>
      </c>
      <c r="F61" s="4">
        <f t="shared" si="13"/>
        <v>0</v>
      </c>
      <c r="G61" s="4">
        <f t="shared" si="14"/>
        <v>0</v>
      </c>
    </row>
    <row r="62" spans="1:7" ht="29.25">
      <c r="A62" s="20" t="s">
        <v>65</v>
      </c>
      <c r="B62" s="3"/>
      <c r="C62" s="3"/>
      <c r="D62" s="3"/>
      <c r="E62" s="4">
        <f t="shared" si="12"/>
        <v>0</v>
      </c>
      <c r="F62" s="4">
        <f t="shared" si="13"/>
        <v>0</v>
      </c>
      <c r="G62" s="4">
        <f t="shared" si="14"/>
        <v>0</v>
      </c>
    </row>
    <row r="63" spans="1:7" ht="29.25">
      <c r="A63" s="20" t="s">
        <v>66</v>
      </c>
      <c r="B63" s="3"/>
      <c r="C63" s="3"/>
      <c r="D63" s="3"/>
      <c r="E63" s="4">
        <f t="shared" si="12"/>
        <v>0</v>
      </c>
      <c r="F63" s="4">
        <f t="shared" si="13"/>
        <v>0</v>
      </c>
      <c r="G63" s="4">
        <f t="shared" si="14"/>
        <v>0</v>
      </c>
    </row>
    <row r="64" spans="1:7" ht="29.25">
      <c r="A64" s="20" t="s">
        <v>67</v>
      </c>
      <c r="B64" s="3"/>
      <c r="C64" s="3"/>
      <c r="D64" s="3"/>
      <c r="E64" s="4">
        <f t="shared" si="12"/>
        <v>0</v>
      </c>
      <c r="F64" s="4">
        <f t="shared" si="13"/>
        <v>0</v>
      </c>
      <c r="G64" s="4">
        <f t="shared" si="14"/>
        <v>0</v>
      </c>
    </row>
    <row r="65" spans="1:7">
      <c r="A65" s="20" t="s">
        <v>68</v>
      </c>
      <c r="B65" s="3"/>
      <c r="C65" s="3"/>
      <c r="D65" s="3"/>
      <c r="E65" s="4">
        <f t="shared" si="12"/>
        <v>0</v>
      </c>
      <c r="F65" s="4">
        <f t="shared" si="13"/>
        <v>0</v>
      </c>
      <c r="G65" s="4">
        <f t="shared" si="14"/>
        <v>0</v>
      </c>
    </row>
    <row r="66" spans="1:7" ht="29.25">
      <c r="A66" s="20" t="s">
        <v>69</v>
      </c>
      <c r="B66" s="3"/>
      <c r="C66" s="3"/>
      <c r="D66" s="3"/>
      <c r="E66" s="4">
        <f t="shared" si="12"/>
        <v>0</v>
      </c>
      <c r="F66" s="4">
        <f t="shared" si="13"/>
        <v>0</v>
      </c>
      <c r="G66" s="4">
        <f t="shared" si="14"/>
        <v>0</v>
      </c>
    </row>
    <row r="67" spans="1:7" ht="29.25">
      <c r="A67" s="20" t="s">
        <v>70</v>
      </c>
      <c r="B67" s="3"/>
      <c r="C67" s="3"/>
      <c r="D67" s="3"/>
      <c r="E67" s="4">
        <f t="shared" si="12"/>
        <v>0</v>
      </c>
      <c r="F67" s="4">
        <f t="shared" si="13"/>
        <v>0</v>
      </c>
      <c r="G67" s="4">
        <f t="shared" si="14"/>
        <v>0</v>
      </c>
    </row>
    <row r="68" spans="1:7">
      <c r="A68" s="20" t="s">
        <v>71</v>
      </c>
      <c r="B68" s="22"/>
      <c r="C68" s="22"/>
      <c r="D68" s="22"/>
      <c r="E68" s="23">
        <f t="shared" si="12"/>
        <v>0</v>
      </c>
      <c r="F68" s="23">
        <f t="shared" si="13"/>
        <v>0</v>
      </c>
      <c r="G68" s="23">
        <f t="shared" si="14"/>
        <v>0</v>
      </c>
    </row>
    <row r="69" spans="1:7">
      <c r="A69" s="20" t="s">
        <v>72</v>
      </c>
      <c r="B69" s="22"/>
      <c r="C69" s="22"/>
      <c r="D69" s="22"/>
      <c r="E69" s="23">
        <f t="shared" si="12"/>
        <v>0</v>
      </c>
      <c r="F69" s="23">
        <f t="shared" si="13"/>
        <v>0</v>
      </c>
      <c r="G69" s="23">
        <f t="shared" si="14"/>
        <v>0</v>
      </c>
    </row>
    <row r="70" spans="1:7" ht="29.25">
      <c r="A70" s="20" t="s">
        <v>73</v>
      </c>
      <c r="B70" s="22"/>
      <c r="C70" s="22"/>
      <c r="D70" s="22"/>
      <c r="E70" s="23">
        <f t="shared" si="12"/>
        <v>0</v>
      </c>
      <c r="F70" s="23">
        <f t="shared" si="13"/>
        <v>0</v>
      </c>
      <c r="G70" s="23">
        <f t="shared" si="14"/>
        <v>0</v>
      </c>
    </row>
    <row r="71" spans="1:7" ht="29.25">
      <c r="A71" s="20" t="s">
        <v>74</v>
      </c>
      <c r="B71" s="22"/>
      <c r="C71" s="22"/>
      <c r="D71" s="22"/>
      <c r="E71" s="23">
        <f t="shared" si="12"/>
        <v>0</v>
      </c>
      <c r="F71" s="23">
        <f t="shared" si="13"/>
        <v>0</v>
      </c>
      <c r="G71" s="23">
        <f t="shared" si="14"/>
        <v>0</v>
      </c>
    </row>
    <row r="72" spans="1:7">
      <c r="A72" s="20" t="s">
        <v>75</v>
      </c>
      <c r="B72" s="22"/>
      <c r="C72" s="22"/>
      <c r="D72" s="22"/>
      <c r="E72" s="23">
        <f t="shared" si="12"/>
        <v>0</v>
      </c>
      <c r="F72" s="23">
        <f t="shared" si="13"/>
        <v>0</v>
      </c>
      <c r="G72" s="23">
        <f t="shared" si="14"/>
        <v>0</v>
      </c>
    </row>
    <row r="73" spans="1:7">
      <c r="A73" s="20" t="s">
        <v>76</v>
      </c>
      <c r="B73" s="22"/>
      <c r="C73" s="22"/>
      <c r="D73" s="22"/>
      <c r="E73" s="23">
        <f t="shared" si="12"/>
        <v>0</v>
      </c>
      <c r="F73" s="23">
        <f t="shared" si="13"/>
        <v>0</v>
      </c>
      <c r="G73" s="23">
        <f t="shared" si="14"/>
        <v>0</v>
      </c>
    </row>
    <row r="74" spans="1:7">
      <c r="A74" s="20" t="s">
        <v>77</v>
      </c>
      <c r="B74" s="22"/>
      <c r="C74" s="22"/>
      <c r="D74" s="22"/>
      <c r="E74" s="23">
        <f t="shared" si="12"/>
        <v>0</v>
      </c>
      <c r="F74" s="23">
        <f t="shared" si="13"/>
        <v>0</v>
      </c>
      <c r="G74" s="23">
        <f t="shared" si="14"/>
        <v>0</v>
      </c>
    </row>
    <row r="75" spans="1:7" ht="29.25">
      <c r="A75" s="20" t="s">
        <v>78</v>
      </c>
      <c r="B75" s="22"/>
      <c r="C75" s="22"/>
      <c r="D75" s="22"/>
      <c r="E75" s="23">
        <f t="shared" si="12"/>
        <v>0</v>
      </c>
      <c r="F75" s="23">
        <f t="shared" si="13"/>
        <v>0</v>
      </c>
      <c r="G75" s="23">
        <f t="shared" si="14"/>
        <v>0</v>
      </c>
    </row>
    <row r="76" spans="1:7">
      <c r="A76" s="20" t="s">
        <v>79</v>
      </c>
      <c r="B76" s="22"/>
      <c r="C76" s="22"/>
      <c r="D76" s="22"/>
      <c r="E76" s="23">
        <f t="shared" si="12"/>
        <v>0</v>
      </c>
      <c r="F76" s="23">
        <f t="shared" si="13"/>
        <v>0</v>
      </c>
      <c r="G76" s="23">
        <f t="shared" si="14"/>
        <v>0</v>
      </c>
    </row>
    <row r="77" spans="1:7">
      <c r="A77" s="20" t="s">
        <v>80</v>
      </c>
      <c r="B77" s="22"/>
      <c r="C77" s="22"/>
      <c r="D77" s="22"/>
      <c r="E77" s="23">
        <f t="shared" si="12"/>
        <v>0</v>
      </c>
      <c r="F77" s="23">
        <f t="shared" si="13"/>
        <v>0</v>
      </c>
      <c r="G77" s="23">
        <f t="shared" si="14"/>
        <v>0</v>
      </c>
    </row>
    <row r="78" spans="1:7" ht="29.25">
      <c r="A78" s="20" t="s">
        <v>81</v>
      </c>
      <c r="B78" s="22"/>
      <c r="C78" s="22"/>
      <c r="D78" s="22"/>
      <c r="E78" s="23">
        <f t="shared" si="12"/>
        <v>0</v>
      </c>
      <c r="F78" s="23">
        <f t="shared" si="13"/>
        <v>0</v>
      </c>
      <c r="G78" s="23">
        <f t="shared" si="14"/>
        <v>0</v>
      </c>
    </row>
    <row r="79" spans="1:7" ht="29.25">
      <c r="A79" s="20" t="s">
        <v>82</v>
      </c>
      <c r="B79" s="22"/>
      <c r="C79" s="22"/>
      <c r="D79" s="22"/>
      <c r="E79" s="23">
        <f t="shared" si="12"/>
        <v>0</v>
      </c>
      <c r="F79" s="23">
        <f t="shared" si="13"/>
        <v>0</v>
      </c>
      <c r="G79" s="23">
        <f t="shared" si="14"/>
        <v>0</v>
      </c>
    </row>
    <row r="80" spans="1:7" ht="29.25">
      <c r="A80" s="20" t="s">
        <v>83</v>
      </c>
      <c r="B80" s="22"/>
      <c r="C80" s="22"/>
      <c r="D80" s="22"/>
      <c r="E80" s="23">
        <f t="shared" si="12"/>
        <v>0</v>
      </c>
      <c r="F80" s="23">
        <f t="shared" si="13"/>
        <v>0</v>
      </c>
      <c r="G80" s="23">
        <f t="shared" si="14"/>
        <v>0</v>
      </c>
    </row>
    <row r="81" spans="1:7" ht="29.25">
      <c r="A81" s="20" t="s">
        <v>84</v>
      </c>
      <c r="B81" s="22"/>
      <c r="C81" s="22"/>
      <c r="D81" s="22"/>
      <c r="E81" s="23">
        <f t="shared" si="12"/>
        <v>0</v>
      </c>
      <c r="F81" s="23">
        <f t="shared" si="13"/>
        <v>0</v>
      </c>
      <c r="G81" s="23">
        <f t="shared" si="14"/>
        <v>0</v>
      </c>
    </row>
    <row r="82" spans="1:7" ht="29.25">
      <c r="A82" s="20" t="s">
        <v>85</v>
      </c>
      <c r="B82" s="22"/>
      <c r="C82" s="22"/>
      <c r="D82" s="22"/>
      <c r="E82" s="23">
        <f t="shared" si="12"/>
        <v>0</v>
      </c>
      <c r="F82" s="23">
        <f t="shared" si="13"/>
        <v>0</v>
      </c>
      <c r="G82" s="23">
        <f t="shared" si="14"/>
        <v>0</v>
      </c>
    </row>
    <row r="83" spans="1:7" ht="29.25">
      <c r="A83" s="20" t="s">
        <v>86</v>
      </c>
      <c r="B83" s="22"/>
      <c r="C83" s="22"/>
      <c r="D83" s="22"/>
      <c r="E83" s="23">
        <f t="shared" si="12"/>
        <v>0</v>
      </c>
      <c r="F83" s="23">
        <f t="shared" si="13"/>
        <v>0</v>
      </c>
      <c r="G83" s="23">
        <f t="shared" si="14"/>
        <v>0</v>
      </c>
    </row>
    <row r="84" spans="1:7" ht="29.25">
      <c r="A84" s="20" t="s">
        <v>87</v>
      </c>
      <c r="B84" s="22"/>
      <c r="C84" s="22"/>
      <c r="D84" s="22"/>
      <c r="E84" s="23">
        <f t="shared" si="12"/>
        <v>0</v>
      </c>
      <c r="F84" s="23">
        <f t="shared" si="13"/>
        <v>0</v>
      </c>
      <c r="G84" s="23">
        <f t="shared" si="14"/>
        <v>0</v>
      </c>
    </row>
    <row r="85" spans="1:7" ht="29.25">
      <c r="A85" s="20" t="s">
        <v>88</v>
      </c>
      <c r="B85" s="22"/>
      <c r="C85" s="22"/>
      <c r="D85" s="22"/>
      <c r="E85" s="23">
        <f t="shared" si="12"/>
        <v>0</v>
      </c>
      <c r="F85" s="23">
        <f t="shared" si="13"/>
        <v>0</v>
      </c>
      <c r="G85" s="23">
        <f t="shared" si="14"/>
        <v>0</v>
      </c>
    </row>
    <row r="86" spans="1:7">
      <c r="A86" s="20" t="s">
        <v>89</v>
      </c>
      <c r="B86" s="22"/>
      <c r="C86" s="22"/>
      <c r="D86" s="22"/>
      <c r="E86" s="23">
        <f t="shared" si="12"/>
        <v>0</v>
      </c>
      <c r="F86" s="23">
        <f t="shared" si="13"/>
        <v>0</v>
      </c>
      <c r="G86" s="23">
        <f t="shared" si="14"/>
        <v>0</v>
      </c>
    </row>
    <row r="87" spans="1:7">
      <c r="A87" s="20" t="s">
        <v>90</v>
      </c>
      <c r="B87" s="22"/>
      <c r="C87" s="22"/>
      <c r="D87" s="22"/>
      <c r="E87" s="23">
        <f t="shared" si="12"/>
        <v>0</v>
      </c>
      <c r="F87" s="23">
        <f t="shared" si="13"/>
        <v>0</v>
      </c>
      <c r="G87" s="23">
        <f t="shared" si="14"/>
        <v>0</v>
      </c>
    </row>
    <row r="88" spans="1:7">
      <c r="A88" s="20" t="s">
        <v>91</v>
      </c>
      <c r="B88" s="22"/>
      <c r="C88" s="22"/>
      <c r="D88" s="22"/>
      <c r="E88" s="23">
        <f t="shared" si="12"/>
        <v>0</v>
      </c>
      <c r="F88" s="23">
        <f t="shared" si="13"/>
        <v>0</v>
      </c>
      <c r="G88" s="23">
        <f t="shared" si="14"/>
        <v>0</v>
      </c>
    </row>
    <row r="89" spans="1:7">
      <c r="A89" s="20" t="s">
        <v>92</v>
      </c>
      <c r="B89" s="22"/>
      <c r="C89" s="22"/>
      <c r="D89" s="22"/>
      <c r="E89" s="23">
        <f t="shared" si="12"/>
        <v>0</v>
      </c>
      <c r="F89" s="23">
        <f t="shared" si="13"/>
        <v>0</v>
      </c>
      <c r="G89" s="23">
        <f t="shared" si="14"/>
        <v>0</v>
      </c>
    </row>
    <row r="90" spans="1:7">
      <c r="A90" s="20" t="s">
        <v>93</v>
      </c>
      <c r="B90" s="22"/>
      <c r="C90" s="22"/>
      <c r="D90" s="22"/>
      <c r="E90" s="23">
        <f t="shared" si="12"/>
        <v>0</v>
      </c>
      <c r="F90" s="23">
        <f t="shared" si="13"/>
        <v>0</v>
      </c>
      <c r="G90" s="23">
        <f t="shared" si="14"/>
        <v>0</v>
      </c>
    </row>
    <row r="91" spans="1:7">
      <c r="A91" s="20" t="s">
        <v>94</v>
      </c>
      <c r="B91" s="22"/>
      <c r="C91" s="22"/>
      <c r="D91" s="22"/>
      <c r="E91" s="23">
        <f t="shared" si="12"/>
        <v>0</v>
      </c>
      <c r="F91" s="23">
        <f t="shared" si="13"/>
        <v>0</v>
      </c>
      <c r="G91" s="23">
        <f t="shared" si="14"/>
        <v>0</v>
      </c>
    </row>
    <row r="92" spans="1:7" ht="29.25">
      <c r="A92" s="20" t="s">
        <v>95</v>
      </c>
      <c r="B92" s="22"/>
      <c r="C92" s="22"/>
      <c r="D92" s="22"/>
      <c r="E92" s="23">
        <f t="shared" si="12"/>
        <v>0</v>
      </c>
      <c r="F92" s="23">
        <f t="shared" si="13"/>
        <v>0</v>
      </c>
      <c r="G92" s="23">
        <f t="shared" si="14"/>
        <v>0</v>
      </c>
    </row>
    <row r="93" spans="1:7" ht="29.25">
      <c r="A93" s="20" t="s">
        <v>96</v>
      </c>
      <c r="B93" s="22"/>
      <c r="C93" s="22"/>
      <c r="D93" s="22"/>
      <c r="E93" s="23">
        <f t="shared" si="12"/>
        <v>0</v>
      </c>
      <c r="F93" s="23">
        <f t="shared" si="13"/>
        <v>0</v>
      </c>
      <c r="G93" s="23">
        <f t="shared" si="14"/>
        <v>0</v>
      </c>
    </row>
    <row r="94" spans="1:7" ht="29.25">
      <c r="A94" s="20" t="s">
        <v>97</v>
      </c>
      <c r="B94" s="22"/>
      <c r="C94" s="22"/>
      <c r="D94" s="22"/>
      <c r="E94" s="23">
        <f t="shared" si="12"/>
        <v>0</v>
      </c>
      <c r="F94" s="23">
        <f t="shared" si="13"/>
        <v>0</v>
      </c>
      <c r="G94" s="23">
        <f t="shared" si="14"/>
        <v>0</v>
      </c>
    </row>
    <row r="95" spans="1:7" ht="29.25">
      <c r="A95" s="20" t="s">
        <v>98</v>
      </c>
      <c r="B95" s="22"/>
      <c r="C95" s="22"/>
      <c r="D95" s="22"/>
      <c r="E95" s="23">
        <f t="shared" si="12"/>
        <v>0</v>
      </c>
      <c r="F95" s="23">
        <f t="shared" si="13"/>
        <v>0</v>
      </c>
      <c r="G95" s="23">
        <f t="shared" si="14"/>
        <v>0</v>
      </c>
    </row>
    <row r="96" spans="1:7" ht="29.25">
      <c r="A96" s="20" t="s">
        <v>99</v>
      </c>
      <c r="B96" s="22"/>
      <c r="C96" s="22"/>
      <c r="D96" s="22"/>
      <c r="E96" s="23">
        <f t="shared" si="12"/>
        <v>0</v>
      </c>
      <c r="F96" s="23">
        <f t="shared" si="13"/>
        <v>0</v>
      </c>
      <c r="G96" s="23">
        <f t="shared" si="14"/>
        <v>0</v>
      </c>
    </row>
    <row r="97" spans="1:7">
      <c r="A97" s="20" t="s">
        <v>100</v>
      </c>
      <c r="B97" s="22"/>
      <c r="C97" s="22"/>
      <c r="D97" s="22"/>
      <c r="E97" s="23">
        <f t="shared" si="12"/>
        <v>0</v>
      </c>
      <c r="F97" s="23">
        <f t="shared" si="13"/>
        <v>0</v>
      </c>
      <c r="G97" s="23">
        <f t="shared" si="14"/>
        <v>0</v>
      </c>
    </row>
    <row r="98" spans="1:7" ht="29.25">
      <c r="A98" s="20" t="s">
        <v>101</v>
      </c>
      <c r="B98" s="22"/>
      <c r="C98" s="22"/>
      <c r="D98" s="22"/>
      <c r="E98" s="23">
        <f t="shared" si="12"/>
        <v>0</v>
      </c>
      <c r="F98" s="23">
        <f t="shared" si="13"/>
        <v>0</v>
      </c>
      <c r="G98" s="23">
        <f t="shared" si="14"/>
        <v>0</v>
      </c>
    </row>
    <row r="99" spans="1:7">
      <c r="A99" s="20" t="s">
        <v>102</v>
      </c>
      <c r="B99" s="22"/>
      <c r="C99" s="22"/>
      <c r="D99" s="22"/>
      <c r="E99" s="23">
        <f t="shared" si="12"/>
        <v>0</v>
      </c>
      <c r="F99" s="23">
        <f t="shared" si="13"/>
        <v>0</v>
      </c>
      <c r="G99" s="23">
        <f t="shared" si="14"/>
        <v>0</v>
      </c>
    </row>
    <row r="100" spans="1:7">
      <c r="A100" s="72" t="s">
        <v>103</v>
      </c>
      <c r="B100" s="73"/>
      <c r="C100" s="73"/>
      <c r="D100" s="73"/>
      <c r="E100" s="73"/>
      <c r="F100" s="73"/>
      <c r="G100" s="73"/>
    </row>
    <row r="101" spans="1:7">
      <c r="A101" s="20" t="s">
        <v>104</v>
      </c>
      <c r="B101" s="22"/>
      <c r="C101" s="22"/>
      <c r="D101" s="22"/>
      <c r="E101" s="23">
        <f t="shared" si="2"/>
        <v>0</v>
      </c>
      <c r="F101" s="23">
        <f t="shared" ref="F101:F105" si="15">C101</f>
        <v>0</v>
      </c>
      <c r="G101" s="23">
        <f t="shared" ref="G101:G105" si="16">D101</f>
        <v>0</v>
      </c>
    </row>
    <row r="102" spans="1:7">
      <c r="A102" s="20" t="s">
        <v>105</v>
      </c>
      <c r="B102" s="22"/>
      <c r="C102" s="22"/>
      <c r="D102" s="22"/>
      <c r="E102" s="23">
        <f t="shared" ref="E102:E105" si="17">B102</f>
        <v>0</v>
      </c>
      <c r="F102" s="23">
        <f t="shared" ref="F102:F105" si="18">C102</f>
        <v>0</v>
      </c>
      <c r="G102" s="23">
        <f t="shared" ref="G102:G105" si="19">D102</f>
        <v>0</v>
      </c>
    </row>
    <row r="103" spans="1:7" ht="29.25">
      <c r="A103" s="20" t="s">
        <v>106</v>
      </c>
      <c r="B103" s="22"/>
      <c r="C103" s="22"/>
      <c r="D103" s="22"/>
      <c r="E103" s="23">
        <f t="shared" si="17"/>
        <v>0</v>
      </c>
      <c r="F103" s="23">
        <f t="shared" si="18"/>
        <v>0</v>
      </c>
      <c r="G103" s="23">
        <f t="shared" si="19"/>
        <v>0</v>
      </c>
    </row>
    <row r="104" spans="1:7" ht="29.25">
      <c r="A104" s="20" t="s">
        <v>107</v>
      </c>
      <c r="B104" s="22"/>
      <c r="C104" s="22"/>
      <c r="D104" s="22"/>
      <c r="E104" s="23">
        <f t="shared" si="17"/>
        <v>0</v>
      </c>
      <c r="F104" s="23">
        <f t="shared" si="18"/>
        <v>0</v>
      </c>
      <c r="G104" s="23">
        <f t="shared" si="19"/>
        <v>0</v>
      </c>
    </row>
    <row r="105" spans="1:7" ht="29.25">
      <c r="A105" s="20" t="s">
        <v>108</v>
      </c>
      <c r="B105" s="22"/>
      <c r="C105" s="22"/>
      <c r="D105" s="22"/>
      <c r="E105" s="23">
        <f t="shared" si="17"/>
        <v>0</v>
      </c>
      <c r="F105" s="23">
        <f t="shared" si="18"/>
        <v>0</v>
      </c>
      <c r="G105" s="23">
        <f t="shared" si="19"/>
        <v>0</v>
      </c>
    </row>
    <row r="106" spans="1:7">
      <c r="A106" s="6" t="s">
        <v>109</v>
      </c>
      <c r="B106" s="6">
        <f>COUNTIF(B$13:B$49, "yes") + COUNTIF(B$51:B$99, "yes") + COUNTIF(B$101:B$105, "yes")</f>
        <v>0</v>
      </c>
      <c r="C106" s="6">
        <f>COUNTIF(C$13:C$49, "yes") + COUNTIF(C$51:C$99, "yes") + COUNTIF(C$101:C$105, "yes")</f>
        <v>0</v>
      </c>
      <c r="D106" s="6">
        <f>COUNTIF(D$13:D$49, "yes") + COUNTIF(D$51:D$99, "yes") + COUNTIF(D$101:D$105, "yes")</f>
        <v>0</v>
      </c>
      <c r="E106" s="6">
        <f>COUNTIF(B$13:E$49, "yes") + COUNTIF(E$51:E$99, "yes") + COUNTIF(E$101:E$105, "yes")</f>
        <v>0</v>
      </c>
      <c r="F106" s="6">
        <f>COUNTIF(F$13:F$49, "yes") + COUNTIF(F$51:F$99, "yes") + COUNTIF(F$101:F$105, "yes")</f>
        <v>0</v>
      </c>
      <c r="G106" s="6">
        <f>COUNTIF(G$13:G$49, "yes") + COUNTIF(G$51:G$99, "yes") + COUNTIF(G$101:G$105, "yes")</f>
        <v>0</v>
      </c>
    </row>
    <row r="107" spans="1:7">
      <c r="A107" s="6" t="s">
        <v>110</v>
      </c>
      <c r="B107" s="7" t="e">
        <f>B106/($B$106+$C$106+$D$106)</f>
        <v>#DIV/0!</v>
      </c>
      <c r="C107" s="7" t="e">
        <f t="shared" ref="C107:G107" si="20">C106/($B$106+$C$106+$D$106)</f>
        <v>#DIV/0!</v>
      </c>
      <c r="D107" s="7" t="e">
        <f t="shared" si="20"/>
        <v>#DIV/0!</v>
      </c>
      <c r="E107" s="7" t="e">
        <f t="shared" si="20"/>
        <v>#DIV/0!</v>
      </c>
      <c r="F107" s="7" t="e">
        <f t="shared" si="20"/>
        <v>#DIV/0!</v>
      </c>
      <c r="G107" s="7" t="e">
        <f t="shared" si="20"/>
        <v>#DIV/0!</v>
      </c>
    </row>
    <row r="108" spans="1:7">
      <c r="B108" s="1"/>
      <c r="C108" s="1"/>
      <c r="D108" s="1"/>
      <c r="E108" s="1"/>
      <c r="F108" s="1"/>
      <c r="G108" s="1"/>
    </row>
    <row r="109" spans="1:7">
      <c r="A109" s="42" t="s">
        <v>111</v>
      </c>
      <c r="B109" s="8"/>
      <c r="C109" s="8"/>
      <c r="D109" s="8"/>
      <c r="E109" s="9" t="e">
        <f>IF(E107&gt;=10%, "Reduction required", "No reduction required")</f>
        <v>#DIV/0!</v>
      </c>
      <c r="F109" s="9" t="e">
        <f>IF(F107&gt;=20%, "Reduction required", "No reduction required")</f>
        <v>#DIV/0!</v>
      </c>
      <c r="G109" s="10"/>
    </row>
    <row r="110" spans="1:7">
      <c r="A110" s="1"/>
    </row>
    <row r="111" spans="1:7" ht="17.25" customHeight="1">
      <c r="A111" s="55" t="s">
        <v>112</v>
      </c>
      <c r="B111" s="56" t="s">
        <v>113</v>
      </c>
      <c r="C111" s="57"/>
      <c r="D111" s="57"/>
      <c r="E111" s="57"/>
      <c r="F111" s="57"/>
      <c r="G111" s="58"/>
    </row>
    <row r="112" spans="1:7">
      <c r="A112" s="44"/>
      <c r="B112" s="59" t="s">
        <v>114</v>
      </c>
      <c r="C112" s="60"/>
      <c r="D112" s="60"/>
      <c r="E112" s="60"/>
      <c r="F112" s="60"/>
      <c r="G112" s="61"/>
    </row>
    <row r="113" spans="1:7">
      <c r="A113" s="65"/>
      <c r="B113" s="62"/>
      <c r="C113" s="63"/>
      <c r="D113" s="63"/>
      <c r="E113" s="63"/>
      <c r="F113" s="63"/>
      <c r="G113" s="64"/>
    </row>
    <row r="114" spans="1:7">
      <c r="A114" s="66"/>
      <c r="B114" s="31"/>
      <c r="C114" s="12"/>
      <c r="D114" s="12"/>
      <c r="E114" s="12"/>
      <c r="F114" s="12"/>
      <c r="G114" s="32"/>
    </row>
    <row r="115" spans="1:7">
      <c r="A115" s="67"/>
      <c r="B115" s="45" t="s">
        <v>115</v>
      </c>
      <c r="C115" s="45"/>
      <c r="D115" s="33">
        <f>ROUNDUP(12*4.3,0)</f>
        <v>52</v>
      </c>
      <c r="E115" s="12"/>
      <c r="F115" s="33" t="s">
        <v>116</v>
      </c>
      <c r="G115" s="34">
        <v>5000</v>
      </c>
    </row>
    <row r="116" spans="1:7" ht="15" customHeight="1">
      <c r="A116" s="43" t="s">
        <v>117</v>
      </c>
      <c r="B116" s="45" t="s">
        <v>118</v>
      </c>
      <c r="C116" s="45"/>
      <c r="D116" s="33">
        <v>348</v>
      </c>
      <c r="E116" s="12"/>
      <c r="F116" s="33" t="s">
        <v>119</v>
      </c>
      <c r="G116" s="34">
        <f>ROUNDDOWN((G115-(G115*50%))*(D118/D116),0)</f>
        <v>0</v>
      </c>
    </row>
    <row r="117" spans="1:7">
      <c r="A117" s="44"/>
      <c r="B117" s="46" t="s">
        <v>120</v>
      </c>
      <c r="C117" s="46"/>
      <c r="D117" s="35"/>
      <c r="E117" s="12"/>
      <c r="F117" s="12"/>
      <c r="G117" s="36"/>
    </row>
    <row r="118" spans="1:7">
      <c r="A118" s="47"/>
      <c r="B118" s="50" t="s">
        <v>121</v>
      </c>
      <c r="C118" s="51"/>
      <c r="D118" s="38"/>
      <c r="E118" s="12"/>
      <c r="F118" s="37" t="s">
        <v>122</v>
      </c>
      <c r="G118" s="34">
        <f>G115-G116</f>
        <v>5000</v>
      </c>
    </row>
    <row r="119" spans="1:7">
      <c r="A119" s="48"/>
      <c r="B119" s="12"/>
      <c r="C119" s="12"/>
      <c r="D119" s="12"/>
      <c r="E119" s="12"/>
      <c r="F119" s="12"/>
      <c r="G119" s="39"/>
    </row>
    <row r="120" spans="1:7">
      <c r="A120" s="49"/>
      <c r="B120" s="40"/>
      <c r="C120" s="40"/>
      <c r="D120" s="40"/>
      <c r="E120" s="40"/>
      <c r="F120" s="40"/>
      <c r="G120" s="41"/>
    </row>
    <row r="121" spans="1:7">
      <c r="B121" s="12"/>
      <c r="C121" s="12"/>
      <c r="D121" s="12"/>
      <c r="E121" s="12"/>
      <c r="F121" s="12"/>
      <c r="G121" s="12"/>
    </row>
    <row r="122" spans="1:7">
      <c r="B122" s="74" t="s">
        <v>123</v>
      </c>
      <c r="C122" s="75"/>
      <c r="D122" s="75"/>
      <c r="E122" s="75"/>
      <c r="F122" s="74" t="s">
        <v>124</v>
      </c>
      <c r="G122" s="75"/>
    </row>
    <row r="123" spans="1:7">
      <c r="A123" s="5"/>
      <c r="B123" s="74"/>
      <c r="C123" s="75"/>
      <c r="D123" s="75"/>
      <c r="E123" s="75"/>
      <c r="F123" s="74"/>
      <c r="G123" s="75"/>
    </row>
    <row r="124" spans="1:7">
      <c r="A124" s="5"/>
      <c r="B124" s="74" t="s">
        <v>125</v>
      </c>
      <c r="C124" s="76"/>
      <c r="D124" s="76"/>
      <c r="E124" s="76"/>
      <c r="F124" s="74" t="s">
        <v>124</v>
      </c>
      <c r="G124" s="77"/>
    </row>
    <row r="125" spans="1:7">
      <c r="A125" s="5"/>
      <c r="B125" s="74"/>
      <c r="C125" s="76"/>
      <c r="D125" s="76"/>
      <c r="E125" s="76"/>
      <c r="F125" s="74"/>
      <c r="G125" s="78"/>
    </row>
    <row r="126" spans="1:7">
      <c r="B126" s="12"/>
      <c r="C126" s="12"/>
      <c r="D126" s="12"/>
      <c r="E126" s="12"/>
      <c r="F126" s="12"/>
      <c r="G126" s="12"/>
    </row>
  </sheetData>
  <mergeCells count="25">
    <mergeCell ref="B122:B123"/>
    <mergeCell ref="C122:E123"/>
    <mergeCell ref="F122:F123"/>
    <mergeCell ref="G122:G123"/>
    <mergeCell ref="B124:B125"/>
    <mergeCell ref="C124:E125"/>
    <mergeCell ref="F124:F125"/>
    <mergeCell ref="G124:G125"/>
    <mergeCell ref="F1:G1"/>
    <mergeCell ref="F2:G2"/>
    <mergeCell ref="A9:G9"/>
    <mergeCell ref="A111:A112"/>
    <mergeCell ref="B111:G111"/>
    <mergeCell ref="B112:G113"/>
    <mergeCell ref="A113:A115"/>
    <mergeCell ref="B115:C115"/>
    <mergeCell ref="B11:D11"/>
    <mergeCell ref="E11:G11"/>
    <mergeCell ref="A50:G50"/>
    <mergeCell ref="A100:G100"/>
    <mergeCell ref="A116:A117"/>
    <mergeCell ref="B116:C116"/>
    <mergeCell ref="B117:C117"/>
    <mergeCell ref="A118:A120"/>
    <mergeCell ref="B118:C118"/>
  </mergeCells>
  <dataValidations count="1">
    <dataValidation allowBlank="1" showInputMessage="1" showErrorMessage="1" sqref="E13:G49 B106:G108 E51:G99 E101:G105"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B51:D99 B101:D105 B7 B13:D49</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126</v>
      </c>
      <c r="C1" t="s">
        <v>127</v>
      </c>
    </row>
    <row r="2" spans="1:3">
      <c r="A2" t="s">
        <v>128</v>
      </c>
      <c r="C2" s="2">
        <v>1</v>
      </c>
    </row>
    <row r="3" spans="1:3">
      <c r="C3" s="2">
        <v>2</v>
      </c>
    </row>
    <row r="4" spans="1:3">
      <c r="C4" s="2">
        <v>3</v>
      </c>
    </row>
    <row r="5" spans="1:3">
      <c r="C5" s="2">
        <v>4</v>
      </c>
    </row>
    <row r="6" spans="1:3">
      <c r="C6" s="2">
        <v>5</v>
      </c>
    </row>
    <row r="7" spans="1:3">
      <c r="C7" s="2">
        <v>6</v>
      </c>
    </row>
    <row r="8" spans="1:3">
      <c r="C8" s="2">
        <v>7</v>
      </c>
    </row>
    <row r="9" spans="1:3">
      <c r="C9" s="2">
        <v>8</v>
      </c>
    </row>
    <row r="10" spans="1:3">
      <c r="C10" s="2">
        <v>9</v>
      </c>
    </row>
    <row r="11" spans="1:3">
      <c r="C11" s="2">
        <v>10</v>
      </c>
    </row>
    <row r="12" spans="1:3">
      <c r="C12" s="2" t="s">
        <v>129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C2E65B-FA11-4CA7-A461-EDFC2FFADC4A}"/>
</file>

<file path=customXml/itemProps2.xml><?xml version="1.0" encoding="utf-8"?>
<ds:datastoreItem xmlns:ds="http://schemas.openxmlformats.org/officeDocument/2006/customXml" ds:itemID="{83581E90-770E-4DCA-9C43-9D31FBEC63BE}"/>
</file>

<file path=customXml/itemProps3.xml><?xml version="1.0" encoding="utf-8"?>
<ds:datastoreItem xmlns:ds="http://schemas.openxmlformats.org/officeDocument/2006/customXml" ds:itemID="{5D03CBEC-68A5-4E4C-AE55-8C546FDB655F}"/>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2025-09-17T15:20:51Z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